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uendorf\Desktop\"/>
    </mc:Choice>
  </mc:AlternateContent>
  <bookViews>
    <workbookView xWindow="0" yWindow="0" windowWidth="21570" windowHeight="8160" activeTab="11"/>
  </bookViews>
  <sheets>
    <sheet name="Entries" sheetId="10" r:id="rId1"/>
    <sheet name="R1" sheetId="5" r:id="rId2"/>
    <sheet name="R2 R8 R9" sheetId="7" r:id="rId3"/>
    <sheet name="R3" sheetId="2" r:id="rId4"/>
    <sheet name="R4" sheetId="1" r:id="rId5"/>
    <sheet name="R5" sheetId="8" r:id="rId6"/>
    <sheet name="R6" sheetId="9" r:id="rId7"/>
    <sheet name="R7" sheetId="3" r:id="rId8"/>
    <sheet name="P1" sheetId="11" r:id="rId9"/>
    <sheet name="P2" sheetId="6" r:id="rId10"/>
    <sheet name="P3" sheetId="4" r:id="rId11"/>
    <sheet name="P4" sheetId="12" r:id="rId12"/>
  </sheets>
  <definedNames>
    <definedName name="_xlnm.Print_Area" localSheetId="3">'R3'!$A$1:$AB$18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4" l="1"/>
  <c r="U8" i="4"/>
  <c r="U9" i="4"/>
  <c r="U7" i="4"/>
  <c r="U10" i="4"/>
  <c r="W18" i="2"/>
  <c r="Y18" i="2" s="1"/>
  <c r="W13" i="2"/>
  <c r="Y13" i="2" s="1"/>
  <c r="W7" i="2"/>
  <c r="Y7" i="2" s="1"/>
  <c r="W12" i="2"/>
  <c r="Y12" i="2" s="1"/>
  <c r="W8" i="2"/>
  <c r="Y8" i="2" s="1"/>
  <c r="W11" i="2"/>
  <c r="Y11" i="2" s="1"/>
  <c r="W10" i="2"/>
  <c r="Y10" i="2" s="1"/>
  <c r="W9" i="2"/>
  <c r="Y9" i="2" s="1"/>
  <c r="W15" i="1" l="1"/>
  <c r="Y15" i="1" s="1"/>
  <c r="W12" i="1"/>
  <c r="Y12" i="1" s="1"/>
  <c r="W11" i="1"/>
  <c r="Y11" i="1" s="1"/>
  <c r="W14" i="1"/>
  <c r="Y14" i="1" s="1"/>
  <c r="W13" i="1"/>
  <c r="Y13" i="1" s="1"/>
  <c r="W10" i="1"/>
  <c r="Y10" i="1" s="1"/>
  <c r="W9" i="1"/>
  <c r="Y9" i="1" s="1"/>
  <c r="W7" i="1"/>
  <c r="Y7" i="1" s="1"/>
  <c r="W8" i="1"/>
  <c r="Y8" i="1" s="1"/>
  <c r="AO10" i="3" l="1"/>
  <c r="AL10" i="3"/>
  <c r="AG10" i="3"/>
  <c r="AB10" i="3"/>
  <c r="U10" i="3"/>
  <c r="P10" i="3"/>
  <c r="K10" i="3"/>
  <c r="AO9" i="3"/>
  <c r="AL9" i="3"/>
  <c r="AG9" i="3"/>
  <c r="AB9" i="3"/>
  <c r="U9" i="3"/>
  <c r="P9" i="3"/>
  <c r="K9" i="3"/>
  <c r="AO8" i="3"/>
  <c r="AL8" i="3"/>
  <c r="AG8" i="3"/>
  <c r="AB8" i="3"/>
  <c r="U8" i="3"/>
  <c r="P8" i="3"/>
  <c r="K8" i="3"/>
  <c r="AO7" i="3"/>
  <c r="AL7" i="3"/>
  <c r="AG7" i="3"/>
  <c r="AB7" i="3"/>
  <c r="U7" i="3"/>
  <c r="P7" i="3"/>
  <c r="K7" i="3"/>
</calcChain>
</file>

<file path=xl/sharedStrings.xml><?xml version="1.0" encoding="utf-8"?>
<sst xmlns="http://schemas.openxmlformats.org/spreadsheetml/2006/main" count="454" uniqueCount="126">
  <si>
    <t>2016 USA NATIONAL CHAMPIONSHIPS</t>
  </si>
  <si>
    <t>R7 50m 3 Position Rifle Men SH1 Results</t>
  </si>
  <si>
    <t>June 22 -24, 2016</t>
  </si>
  <si>
    <t>Rank</t>
  </si>
  <si>
    <t>BIB</t>
  </si>
  <si>
    <t>First Name</t>
  </si>
  <si>
    <t>Name</t>
  </si>
  <si>
    <t>K1</t>
  </si>
  <si>
    <t>P1</t>
  </si>
  <si>
    <t>S1</t>
  </si>
  <si>
    <t>D1</t>
  </si>
  <si>
    <t>X1</t>
  </si>
  <si>
    <t>K2</t>
  </si>
  <si>
    <t>P2</t>
  </si>
  <si>
    <t>D2</t>
  </si>
  <si>
    <t>X2</t>
  </si>
  <si>
    <t>Match</t>
  </si>
  <si>
    <t>DOROSHENKO</t>
  </si>
  <si>
    <t>STOIEV</t>
  </si>
  <si>
    <t>SHARMA</t>
  </si>
  <si>
    <t>GARLETTI</t>
  </si>
  <si>
    <t>GANBAATAR</t>
  </si>
  <si>
    <t>Zandraa</t>
  </si>
  <si>
    <t>OLEKSII</t>
  </si>
  <si>
    <t>Denysiuk</t>
  </si>
  <si>
    <t>TAGLIAPIETRA</t>
  </si>
  <si>
    <t>Michael</t>
  </si>
  <si>
    <t>ROSENTHAL</t>
  </si>
  <si>
    <t>Geraldo</t>
  </si>
  <si>
    <t>CAMPOS</t>
  </si>
  <si>
    <t>Debora</t>
  </si>
  <si>
    <t>BEACH</t>
  </si>
  <si>
    <t>JOSS III</t>
  </si>
  <si>
    <t>NGUYEN</t>
  </si>
  <si>
    <t>Kevin</t>
  </si>
  <si>
    <t>x1</t>
  </si>
  <si>
    <t>x2</t>
  </si>
  <si>
    <t>Final</t>
  </si>
  <si>
    <t>Total</t>
  </si>
  <si>
    <t>KOVALCHUK</t>
  </si>
  <si>
    <t>ALMLIE</t>
  </si>
  <si>
    <t>GALGANI</t>
  </si>
  <si>
    <t>DAHL</t>
  </si>
  <si>
    <t>TREMBLAY</t>
  </si>
  <si>
    <t>BLESSIN</t>
  </si>
  <si>
    <t>LAROCHELLE</t>
  </si>
  <si>
    <t>EAGLESHAM</t>
  </si>
  <si>
    <t>DONES</t>
  </si>
  <si>
    <t>BECKHAM</t>
  </si>
  <si>
    <t>DNS</t>
  </si>
  <si>
    <t>R4   10m Air Rifle Standing Mixed SH2 Results</t>
  </si>
  <si>
    <t>P3   25m Pistol Mixed SH1 Results</t>
  </si>
  <si>
    <t>Out of Competition</t>
  </si>
  <si>
    <t>No Event</t>
  </si>
  <si>
    <t>LAST NAME</t>
  </si>
  <si>
    <t>FIRST NAME</t>
  </si>
  <si>
    <t>COUNTRY</t>
  </si>
  <si>
    <t xml:space="preserve">IPC # 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</si>
  <si>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</si>
  <si>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</si>
  <si>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</si>
  <si>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</si>
  <si>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</si>
  <si>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</si>
  <si>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</si>
  <si>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</si>
  <si>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</si>
  <si>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P3</t>
  </si>
  <si>
    <t>P4</t>
  </si>
  <si>
    <t>USA</t>
  </si>
  <si>
    <t>UKR</t>
  </si>
  <si>
    <t>CAN</t>
  </si>
  <si>
    <t>BRA</t>
  </si>
  <si>
    <t>DELANO</t>
  </si>
  <si>
    <t xml:space="preserve">USA </t>
  </si>
  <si>
    <t>PUR</t>
  </si>
  <si>
    <t>IRL</t>
  </si>
  <si>
    <t>ZANDRAA</t>
  </si>
  <si>
    <t>MGL</t>
  </si>
  <si>
    <t>MORRIS</t>
  </si>
  <si>
    <t>CHOINOO</t>
  </si>
  <si>
    <t>DENYSIUK</t>
  </si>
  <si>
    <t>ESP</t>
  </si>
  <si>
    <t>IND</t>
  </si>
  <si>
    <t>Alexandre</t>
  </si>
  <si>
    <t>Carlos</t>
  </si>
  <si>
    <t>Doug</t>
  </si>
  <si>
    <t>Mike</t>
  </si>
  <si>
    <t>Line</t>
  </si>
  <si>
    <t>SAAVEDRA REINALDO</t>
  </si>
  <si>
    <t>Juan Antonio</t>
  </si>
  <si>
    <t>Naresh Kumar</t>
  </si>
  <si>
    <t>Phil</t>
  </si>
  <si>
    <t>Narantsesteg</t>
  </si>
  <si>
    <t>Ganbaatar</t>
  </si>
  <si>
    <t>Deborah</t>
  </si>
  <si>
    <t>Oleksii</t>
  </si>
  <si>
    <t>Andrii</t>
  </si>
  <si>
    <t>Vasyl</t>
  </si>
  <si>
    <t>Iurii</t>
  </si>
  <si>
    <t>Jazmin</t>
  </si>
  <si>
    <t>ANDERSON JR</t>
  </si>
  <si>
    <t>Roosevelt</t>
  </si>
  <si>
    <t>John</t>
  </si>
  <si>
    <t>Nick</t>
  </si>
  <si>
    <t>Mariah</t>
  </si>
  <si>
    <t>McKenna</t>
  </si>
  <si>
    <t>Tammy</t>
  </si>
  <si>
    <t>Kerry</t>
  </si>
  <si>
    <t>NPC</t>
  </si>
  <si>
    <t xml:space="preserve">Did not check in </t>
  </si>
  <si>
    <t>IPC#</t>
  </si>
  <si>
    <t>DOWNING</t>
  </si>
  <si>
    <t>Bib</t>
  </si>
  <si>
    <t>R1   10m Air Rifle Standing Men SH1 Results</t>
  </si>
  <si>
    <t>R3   10m Air Rifle Prone Mixed SH1 Results</t>
  </si>
  <si>
    <t>R5   10m Air Rifle Prone Mixed SH2 Results</t>
  </si>
  <si>
    <t>P1   10m Air Pistol Men SH1 Results</t>
  </si>
  <si>
    <t>P2   10m Air Pistol Women SH1 Results</t>
  </si>
  <si>
    <t>P4  50m Pistol Mixed SH1</t>
  </si>
  <si>
    <t>June 24 -26, 2016</t>
  </si>
  <si>
    <t>Tricia</t>
  </si>
  <si>
    <t>R6   50m Rifle Prone Mixed SH1 Results</t>
  </si>
  <si>
    <t>KEVIN</t>
  </si>
  <si>
    <t>June 26 - 28, 2016</t>
  </si>
  <si>
    <t>June 27 - 29,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</si>
</sst>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/>
    <xf numFmtId="0" fontId="6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Border="1"/>
    <xf numFmtId="0" fontId="5" fillId="0" borderId="0" xfId="0" applyFont="1"/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Fill="1" applyAlignment="1"/>
    <xf numFmtId="164" fontId="5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/>
    <xf numFmtId="164" fontId="3" fillId="0" borderId="0" xfId="0" applyNumberFormat="1" applyFont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5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19050</xdr:colOff>
      <xdr:row>4</xdr:row>
      <xdr:rowOff>6350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9950"/>
          <a:ext cx="190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opLeftCell="B7" workbookViewId="0">
      <selection activeCell="B10" sqref="B10:E10"/>
    </sheetView>
  </sheetViews>
  <sheetFormatPr defaultRowHeight="15" x14ac:dyDescent="0.25"/>
  <cols>
    <col min="2" max="2" width="20" style="41" customWidth="1"/>
    <col min="3" max="3" width="16.5703125" style="41" customWidth="1"/>
    <col min="4" max="4" width="8.85546875" bestFit="1" customWidth="1"/>
    <col min="5" max="5" width="9.7109375" customWidth="1"/>
  </cols>
  <sheetData>
    <row r="1" spans="1:18" x14ac:dyDescent="0.25">
      <c r="A1" t="s">
        <v>113</v>
      </c>
      <c r="B1" s="41" t="s">
        <v>54</v>
      </c>
      <c r="C1" s="41" t="s">
        <v>55</v>
      </c>
      <c r="D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  <c r="M1" t="s">
        <v>65</v>
      </c>
      <c r="N1" t="s">
        <v>66</v>
      </c>
      <c r="O1" t="s">
        <v>8</v>
      </c>
      <c r="P1" t="s">
        <v>13</v>
      </c>
      <c r="Q1" t="s">
        <v>67</v>
      </c>
      <c r="R1" t="s">
        <v>68</v>
      </c>
    </row>
    <row r="2" spans="1:18" x14ac:dyDescent="0.25">
      <c r="A2" s="58">
        <v>425</v>
      </c>
      <c r="B2" s="42" t="s">
        <v>29</v>
      </c>
      <c r="C2" s="43" t="s">
        <v>30</v>
      </c>
      <c r="D2" s="26" t="s">
        <v>72</v>
      </c>
      <c r="E2" s="27">
        <v>15006</v>
      </c>
      <c r="F2" s="28"/>
      <c r="G2" s="29"/>
      <c r="H2" s="29"/>
      <c r="I2" s="29"/>
      <c r="J2" s="29"/>
      <c r="K2" s="29"/>
      <c r="L2" s="29"/>
      <c r="M2" s="29"/>
      <c r="N2" s="29"/>
      <c r="O2" s="29"/>
      <c r="P2" s="29">
        <v>1</v>
      </c>
      <c r="Q2" s="29">
        <v>1</v>
      </c>
      <c r="R2" s="30">
        <v>1</v>
      </c>
    </row>
    <row r="3" spans="1:18" x14ac:dyDescent="0.25">
      <c r="A3" s="58">
        <v>437</v>
      </c>
      <c r="B3" s="42" t="s">
        <v>80</v>
      </c>
      <c r="C3" s="43" t="s">
        <v>93</v>
      </c>
      <c r="D3" s="26" t="s">
        <v>78</v>
      </c>
      <c r="E3" s="27">
        <v>14160</v>
      </c>
      <c r="F3" s="28"/>
      <c r="G3" s="29"/>
      <c r="H3" s="29"/>
      <c r="I3" s="29"/>
      <c r="J3" s="29"/>
      <c r="K3" s="29"/>
      <c r="L3" s="29"/>
      <c r="M3" s="29"/>
      <c r="N3" s="29"/>
      <c r="O3" s="29"/>
      <c r="P3" s="29">
        <v>1</v>
      </c>
      <c r="Q3" s="29"/>
      <c r="R3" s="30">
        <v>1</v>
      </c>
    </row>
    <row r="4" spans="1:18" x14ac:dyDescent="0.25">
      <c r="A4" s="58">
        <v>444</v>
      </c>
      <c r="B4" s="42" t="s">
        <v>39</v>
      </c>
      <c r="C4" s="43" t="s">
        <v>98</v>
      </c>
      <c r="D4" s="26" t="s">
        <v>70</v>
      </c>
      <c r="E4" s="27">
        <v>10514</v>
      </c>
      <c r="F4" s="28"/>
      <c r="G4" s="29"/>
      <c r="H4" s="29"/>
      <c r="I4" s="29">
        <v>1</v>
      </c>
      <c r="J4" s="29">
        <v>1</v>
      </c>
      <c r="K4" s="29"/>
      <c r="L4" s="29"/>
      <c r="M4" s="29"/>
      <c r="N4" s="29"/>
      <c r="O4" s="29"/>
      <c r="P4" s="29"/>
      <c r="Q4" s="29"/>
      <c r="R4" s="30">
        <v>1</v>
      </c>
    </row>
    <row r="5" spans="1:18" x14ac:dyDescent="0.25">
      <c r="A5" s="58">
        <v>435</v>
      </c>
      <c r="B5" s="42" t="s">
        <v>45</v>
      </c>
      <c r="C5" s="26" t="s">
        <v>87</v>
      </c>
      <c r="D5" s="26" t="s">
        <v>71</v>
      </c>
      <c r="E5" s="27">
        <v>9906</v>
      </c>
      <c r="F5" s="28"/>
      <c r="G5" s="29"/>
      <c r="H5" s="29"/>
      <c r="I5" s="29">
        <v>1</v>
      </c>
      <c r="J5" s="29">
        <v>1</v>
      </c>
      <c r="K5" s="29"/>
      <c r="L5" s="29"/>
      <c r="M5" s="29"/>
      <c r="N5" s="29"/>
      <c r="O5" s="29"/>
      <c r="P5" s="29"/>
      <c r="Q5" s="29"/>
      <c r="R5" s="30">
        <v>1</v>
      </c>
    </row>
    <row r="6" spans="1:18" x14ac:dyDescent="0.25">
      <c r="A6" s="58">
        <v>443</v>
      </c>
      <c r="B6" s="42" t="s">
        <v>43</v>
      </c>
      <c r="C6" s="26" t="s">
        <v>88</v>
      </c>
      <c r="D6" s="26" t="s">
        <v>71</v>
      </c>
      <c r="E6" s="27">
        <v>22706</v>
      </c>
      <c r="F6" s="28"/>
      <c r="G6" s="29"/>
      <c r="H6" s="29"/>
      <c r="I6" s="29">
        <v>1</v>
      </c>
      <c r="J6" s="29">
        <v>1</v>
      </c>
      <c r="K6" s="29"/>
      <c r="L6" s="29"/>
      <c r="M6" s="29"/>
      <c r="N6" s="29"/>
      <c r="O6" s="29"/>
      <c r="P6" s="29"/>
      <c r="Q6" s="29"/>
      <c r="R6" s="30">
        <v>1</v>
      </c>
    </row>
    <row r="7" spans="1:18" x14ac:dyDescent="0.25">
      <c r="A7" s="58">
        <v>420</v>
      </c>
      <c r="B7" s="42" t="s">
        <v>101</v>
      </c>
      <c r="C7" s="43" t="s">
        <v>102</v>
      </c>
      <c r="D7" s="21" t="s">
        <v>69</v>
      </c>
      <c r="E7" s="22">
        <v>29609</v>
      </c>
      <c r="F7" s="23"/>
      <c r="G7" s="24"/>
      <c r="H7" s="24">
        <v>1</v>
      </c>
      <c r="I7" s="24"/>
      <c r="J7" s="24"/>
      <c r="K7" s="24"/>
      <c r="L7" s="24"/>
      <c r="M7" s="24"/>
      <c r="N7" s="24"/>
      <c r="O7" s="24"/>
      <c r="P7" s="24"/>
      <c r="Q7" s="24"/>
      <c r="R7" s="30">
        <v>1</v>
      </c>
    </row>
    <row r="8" spans="1:18" x14ac:dyDescent="0.25">
      <c r="A8" s="58">
        <v>438</v>
      </c>
      <c r="B8" s="42" t="s">
        <v>81</v>
      </c>
      <c r="C8" s="43" t="s">
        <v>96</v>
      </c>
      <c r="D8" s="26" t="s">
        <v>70</v>
      </c>
      <c r="E8" s="27">
        <v>26744</v>
      </c>
      <c r="F8" s="28"/>
      <c r="G8" s="29"/>
      <c r="H8" s="29"/>
      <c r="I8" s="29"/>
      <c r="J8" s="29"/>
      <c r="K8" s="29"/>
      <c r="L8" s="29"/>
      <c r="M8" s="29"/>
      <c r="N8" s="29"/>
      <c r="O8" s="29">
        <v>1</v>
      </c>
      <c r="P8" s="29"/>
      <c r="Q8" s="29">
        <v>1</v>
      </c>
      <c r="R8" s="25"/>
    </row>
    <row r="9" spans="1:18" x14ac:dyDescent="0.25">
      <c r="A9" s="58">
        <v>439</v>
      </c>
      <c r="B9" s="42" t="s">
        <v>27</v>
      </c>
      <c r="C9" s="43" t="s">
        <v>28</v>
      </c>
      <c r="D9" s="26" t="s">
        <v>72</v>
      </c>
      <c r="E9" s="27">
        <v>15007</v>
      </c>
      <c r="F9" s="28"/>
      <c r="G9" s="29"/>
      <c r="H9" s="29"/>
      <c r="I9" s="29"/>
      <c r="J9" s="29"/>
      <c r="K9" s="29"/>
      <c r="L9" s="29"/>
      <c r="M9" s="29"/>
      <c r="N9" s="29"/>
      <c r="O9" s="29">
        <v>1</v>
      </c>
      <c r="P9" s="29"/>
      <c r="Q9" s="29">
        <v>1</v>
      </c>
      <c r="R9" s="30"/>
    </row>
    <row r="10" spans="1:18" x14ac:dyDescent="0.25">
      <c r="A10" s="58">
        <v>442</v>
      </c>
      <c r="B10" s="42" t="s">
        <v>25</v>
      </c>
      <c r="C10" s="43" t="s">
        <v>26</v>
      </c>
      <c r="D10" s="26" t="s">
        <v>69</v>
      </c>
      <c r="E10" s="27">
        <v>20291</v>
      </c>
      <c r="F10" s="28"/>
      <c r="G10" s="29"/>
      <c r="H10" s="29"/>
      <c r="I10" s="29"/>
      <c r="J10" s="29"/>
      <c r="K10" s="29"/>
      <c r="L10" s="29"/>
      <c r="M10" s="29"/>
      <c r="N10" s="29"/>
      <c r="O10" s="29">
        <v>1</v>
      </c>
      <c r="P10" s="29"/>
      <c r="Q10" s="29">
        <v>1</v>
      </c>
      <c r="R10" s="30"/>
    </row>
    <row r="11" spans="1:18" x14ac:dyDescent="0.25">
      <c r="A11" s="58">
        <v>431</v>
      </c>
      <c r="B11" s="42" t="s">
        <v>77</v>
      </c>
      <c r="C11" s="43" t="s">
        <v>94</v>
      </c>
      <c r="D11" s="26" t="s">
        <v>78</v>
      </c>
      <c r="E11" s="27">
        <v>14276</v>
      </c>
      <c r="F11" s="28"/>
      <c r="G11" s="29"/>
      <c r="H11" s="29"/>
      <c r="I11" s="29"/>
      <c r="J11" s="29"/>
      <c r="K11" s="29"/>
      <c r="L11" s="29"/>
      <c r="M11" s="29"/>
      <c r="N11" s="29"/>
      <c r="O11" s="29">
        <v>1</v>
      </c>
      <c r="P11" s="29"/>
      <c r="Q11" s="29">
        <v>1</v>
      </c>
      <c r="R11" s="30"/>
    </row>
    <row r="12" spans="1:18" x14ac:dyDescent="0.25">
      <c r="A12" s="58">
        <v>436</v>
      </c>
      <c r="B12" s="42" t="s">
        <v>79</v>
      </c>
      <c r="C12" s="43" t="s">
        <v>108</v>
      </c>
      <c r="D12" s="26" t="s">
        <v>69</v>
      </c>
      <c r="E12" s="27">
        <v>16006</v>
      </c>
      <c r="F12" s="28"/>
      <c r="G12" s="29"/>
      <c r="H12" s="29"/>
      <c r="I12" s="29"/>
      <c r="J12" s="29"/>
      <c r="K12" s="29"/>
      <c r="L12" s="29"/>
      <c r="M12" s="29"/>
      <c r="N12" s="29"/>
      <c r="O12" s="29">
        <v>1</v>
      </c>
      <c r="P12" s="29"/>
      <c r="Q12" s="29"/>
      <c r="R12" s="30"/>
    </row>
    <row r="13" spans="1:18" x14ac:dyDescent="0.25">
      <c r="A13" s="58">
        <v>421</v>
      </c>
      <c r="B13" s="42" t="s">
        <v>17</v>
      </c>
      <c r="C13" s="43" t="s">
        <v>97</v>
      </c>
      <c r="D13" s="21" t="s">
        <v>70</v>
      </c>
      <c r="E13" s="22">
        <v>10515</v>
      </c>
      <c r="F13" s="23">
        <v>1</v>
      </c>
      <c r="G13" s="24"/>
      <c r="H13" s="24">
        <v>1</v>
      </c>
      <c r="I13" s="24"/>
      <c r="J13" s="24"/>
      <c r="K13" s="24">
        <v>1</v>
      </c>
      <c r="L13" s="24">
        <v>1</v>
      </c>
      <c r="M13" s="24"/>
      <c r="N13" s="24"/>
      <c r="O13" s="24"/>
      <c r="P13" s="24"/>
      <c r="Q13" s="24"/>
      <c r="R13" s="30"/>
    </row>
    <row r="14" spans="1:18" x14ac:dyDescent="0.25">
      <c r="A14" s="58">
        <v>432</v>
      </c>
      <c r="B14" s="42" t="s">
        <v>20</v>
      </c>
      <c r="C14" s="43" t="s">
        <v>85</v>
      </c>
      <c r="D14" s="26" t="s">
        <v>72</v>
      </c>
      <c r="E14" s="27">
        <v>9901</v>
      </c>
      <c r="F14" s="28">
        <v>1</v>
      </c>
      <c r="G14" s="29"/>
      <c r="H14" s="29">
        <v>1</v>
      </c>
      <c r="I14" s="29"/>
      <c r="J14" s="29"/>
      <c r="K14" s="29">
        <v>1</v>
      </c>
      <c r="L14" s="29">
        <v>1</v>
      </c>
      <c r="M14" s="29"/>
      <c r="N14" s="29"/>
      <c r="O14" s="29"/>
      <c r="P14" s="29"/>
      <c r="Q14" s="29"/>
      <c r="R14" s="25"/>
    </row>
    <row r="15" spans="1:18" x14ac:dyDescent="0.25">
      <c r="A15" s="58">
        <v>441</v>
      </c>
      <c r="B15" s="42" t="s">
        <v>19</v>
      </c>
      <c r="C15" s="43" t="s">
        <v>91</v>
      </c>
      <c r="D15" s="26" t="s">
        <v>83</v>
      </c>
      <c r="E15" s="27">
        <v>10137</v>
      </c>
      <c r="F15" s="28">
        <v>1</v>
      </c>
      <c r="G15" s="29"/>
      <c r="H15" s="29">
        <v>1</v>
      </c>
      <c r="I15" s="29"/>
      <c r="J15" s="29"/>
      <c r="K15" s="29">
        <v>1</v>
      </c>
      <c r="L15" s="29">
        <v>1</v>
      </c>
      <c r="M15" s="29"/>
      <c r="N15" s="29"/>
      <c r="O15" s="29"/>
      <c r="P15" s="29"/>
      <c r="Q15" s="29"/>
      <c r="R15" s="30"/>
    </row>
    <row r="16" spans="1:18" x14ac:dyDescent="0.25">
      <c r="A16" s="58">
        <v>433</v>
      </c>
      <c r="B16" s="42" t="s">
        <v>18</v>
      </c>
      <c r="C16" s="43" t="s">
        <v>99</v>
      </c>
      <c r="D16" s="26" t="s">
        <v>70</v>
      </c>
      <c r="E16" s="27">
        <v>10110</v>
      </c>
      <c r="F16" s="28">
        <v>1</v>
      </c>
      <c r="G16" s="29"/>
      <c r="H16" s="29">
        <v>1</v>
      </c>
      <c r="I16" s="29"/>
      <c r="J16" s="29"/>
      <c r="K16" s="29">
        <v>1</v>
      </c>
      <c r="L16" s="29">
        <v>1</v>
      </c>
      <c r="M16" s="29"/>
      <c r="N16" s="29"/>
      <c r="O16" s="29"/>
      <c r="P16" s="29"/>
      <c r="Q16" s="29"/>
      <c r="R16" s="30"/>
    </row>
    <row r="17" spans="1:18" x14ac:dyDescent="0.25">
      <c r="A17" s="58">
        <v>434</v>
      </c>
      <c r="B17" s="42" t="s">
        <v>32</v>
      </c>
      <c r="C17" s="43" t="s">
        <v>103</v>
      </c>
      <c r="D17" s="31" t="s">
        <v>69</v>
      </c>
      <c r="E17" s="32">
        <v>20507</v>
      </c>
      <c r="F17" s="33"/>
      <c r="G17" s="34"/>
      <c r="H17" s="34">
        <v>1</v>
      </c>
      <c r="I17" s="34"/>
      <c r="J17" s="34"/>
      <c r="K17" s="34">
        <v>1</v>
      </c>
      <c r="L17" s="34"/>
      <c r="M17" s="34"/>
      <c r="N17" s="34"/>
      <c r="O17" s="34"/>
      <c r="P17" s="34"/>
      <c r="Q17" s="34"/>
      <c r="R17" s="35"/>
    </row>
    <row r="18" spans="1:18" x14ac:dyDescent="0.25">
      <c r="A18" s="58">
        <v>440</v>
      </c>
      <c r="B18" s="42" t="s">
        <v>89</v>
      </c>
      <c r="C18" s="43" t="s">
        <v>90</v>
      </c>
      <c r="D18" s="31" t="s">
        <v>82</v>
      </c>
      <c r="E18" s="32">
        <v>10131</v>
      </c>
      <c r="F18" s="33"/>
      <c r="G18" s="34"/>
      <c r="H18" s="34">
        <v>1</v>
      </c>
      <c r="I18" s="34"/>
      <c r="J18" s="34"/>
      <c r="K18" s="34">
        <v>1</v>
      </c>
      <c r="L18" s="34"/>
      <c r="M18" s="34"/>
      <c r="N18" s="34"/>
      <c r="O18" s="34"/>
      <c r="P18" s="34"/>
      <c r="Q18" s="34"/>
      <c r="R18" s="35"/>
    </row>
    <row r="19" spans="1:18" x14ac:dyDescent="0.25">
      <c r="A19" s="58">
        <v>419</v>
      </c>
      <c r="B19" s="42" t="s">
        <v>40</v>
      </c>
      <c r="C19" s="43" t="s">
        <v>100</v>
      </c>
      <c r="D19" s="36" t="s">
        <v>69</v>
      </c>
      <c r="E19" s="37">
        <v>15730</v>
      </c>
      <c r="F19" s="38"/>
      <c r="G19" s="39"/>
      <c r="H19" s="39"/>
      <c r="I19" s="39">
        <v>1</v>
      </c>
      <c r="J19" s="39">
        <v>1</v>
      </c>
      <c r="K19" s="39"/>
      <c r="L19" s="39"/>
      <c r="M19" s="39"/>
      <c r="N19" s="39"/>
      <c r="O19" s="39"/>
      <c r="P19" s="39"/>
      <c r="Q19" s="39"/>
      <c r="R19" s="35"/>
    </row>
    <row r="20" spans="1:18" x14ac:dyDescent="0.25">
      <c r="A20" s="58">
        <v>423</v>
      </c>
      <c r="B20" s="42" t="s">
        <v>48</v>
      </c>
      <c r="C20" s="43" t="s">
        <v>105</v>
      </c>
      <c r="D20" s="31" t="s">
        <v>69</v>
      </c>
      <c r="E20" s="32">
        <v>23225</v>
      </c>
      <c r="F20" s="33"/>
      <c r="G20" s="34"/>
      <c r="H20" s="34"/>
      <c r="I20" s="34">
        <v>1</v>
      </c>
      <c r="J20" s="34">
        <v>1</v>
      </c>
      <c r="K20" s="34"/>
      <c r="L20" s="34"/>
      <c r="M20" s="34"/>
      <c r="N20" s="34"/>
      <c r="O20" s="34"/>
      <c r="P20" s="34"/>
      <c r="Q20" s="34"/>
      <c r="R20" s="35"/>
    </row>
    <row r="21" spans="1:18" x14ac:dyDescent="0.25">
      <c r="A21" s="58">
        <v>424</v>
      </c>
      <c r="B21" s="42" t="s">
        <v>44</v>
      </c>
      <c r="C21" s="26" t="s">
        <v>86</v>
      </c>
      <c r="D21" s="31" t="s">
        <v>71</v>
      </c>
      <c r="E21" s="32">
        <v>11724</v>
      </c>
      <c r="F21" s="33"/>
      <c r="G21" s="34"/>
      <c r="H21" s="34"/>
      <c r="I21" s="34">
        <v>1</v>
      </c>
      <c r="J21" s="34">
        <v>1</v>
      </c>
      <c r="K21" s="34"/>
      <c r="L21" s="34"/>
      <c r="M21" s="34"/>
      <c r="N21" s="34"/>
      <c r="O21" s="34"/>
      <c r="P21" s="34"/>
      <c r="Q21" s="34"/>
      <c r="R21" s="35"/>
    </row>
    <row r="22" spans="1:18" x14ac:dyDescent="0.25">
      <c r="A22" s="58">
        <v>426</v>
      </c>
      <c r="B22" s="42" t="s">
        <v>42</v>
      </c>
      <c r="C22" s="43" t="s">
        <v>106</v>
      </c>
      <c r="D22" s="31" t="s">
        <v>69</v>
      </c>
      <c r="E22" s="32">
        <v>16043</v>
      </c>
      <c r="F22" s="33"/>
      <c r="G22" s="34"/>
      <c r="H22" s="34"/>
      <c r="I22" s="34">
        <v>1</v>
      </c>
      <c r="J22" s="34">
        <v>1</v>
      </c>
      <c r="K22" s="34"/>
      <c r="L22" s="34"/>
      <c r="M22" s="34"/>
      <c r="N22" s="34"/>
      <c r="O22" s="34"/>
      <c r="P22" s="34"/>
      <c r="Q22" s="34"/>
      <c r="R22" s="35"/>
    </row>
    <row r="23" spans="1:18" x14ac:dyDescent="0.25">
      <c r="A23" s="58">
        <v>427</v>
      </c>
      <c r="B23" s="42" t="s">
        <v>47</v>
      </c>
      <c r="C23" s="43" t="s">
        <v>95</v>
      </c>
      <c r="D23" s="31" t="s">
        <v>75</v>
      </c>
      <c r="E23" s="32">
        <v>27076</v>
      </c>
      <c r="F23" s="33"/>
      <c r="G23" s="34"/>
      <c r="H23" s="34"/>
      <c r="I23" s="34">
        <v>1</v>
      </c>
      <c r="J23" s="34">
        <v>1</v>
      </c>
      <c r="K23" s="34"/>
      <c r="L23" s="34"/>
      <c r="M23" s="34"/>
      <c r="N23" s="34"/>
      <c r="O23" s="34"/>
      <c r="P23" s="34"/>
      <c r="Q23" s="34"/>
      <c r="R23" s="35"/>
    </row>
    <row r="24" spans="1:18" x14ac:dyDescent="0.25">
      <c r="A24" s="58">
        <v>429</v>
      </c>
      <c r="B24" s="42" t="s">
        <v>46</v>
      </c>
      <c r="C24" s="43" t="s">
        <v>92</v>
      </c>
      <c r="D24" s="31" t="s">
        <v>76</v>
      </c>
      <c r="E24" s="32">
        <v>22644</v>
      </c>
      <c r="F24" s="33"/>
      <c r="G24" s="34"/>
      <c r="H24" s="34"/>
      <c r="I24" s="34">
        <v>1</v>
      </c>
      <c r="J24" s="34">
        <v>1</v>
      </c>
      <c r="K24" s="34"/>
      <c r="L24" s="34"/>
      <c r="M24" s="34"/>
      <c r="N24" s="34"/>
      <c r="O24" s="34"/>
      <c r="P24" s="34"/>
      <c r="Q24" s="34"/>
      <c r="R24" s="35"/>
    </row>
    <row r="25" spans="1:18" x14ac:dyDescent="0.25">
      <c r="A25" s="58">
        <v>430</v>
      </c>
      <c r="B25" s="42" t="s">
        <v>41</v>
      </c>
      <c r="C25" s="43" t="s">
        <v>84</v>
      </c>
      <c r="D25" s="31" t="s">
        <v>72</v>
      </c>
      <c r="E25" s="44">
        <v>21293</v>
      </c>
      <c r="F25" s="33"/>
      <c r="G25" s="34"/>
      <c r="H25" s="34"/>
      <c r="I25" s="34">
        <v>1</v>
      </c>
      <c r="J25" s="34">
        <v>1</v>
      </c>
      <c r="K25" s="34"/>
      <c r="L25" s="34"/>
      <c r="M25" s="34"/>
      <c r="N25" s="34"/>
      <c r="O25" s="34"/>
      <c r="P25" s="34"/>
      <c r="Q25" s="34"/>
      <c r="R25" s="40"/>
    </row>
    <row r="26" spans="1:18" x14ac:dyDescent="0.25">
      <c r="A26" s="58">
        <v>422</v>
      </c>
      <c r="B26" s="42" t="s">
        <v>31</v>
      </c>
      <c r="C26" s="43" t="s">
        <v>104</v>
      </c>
      <c r="D26" s="31" t="s">
        <v>69</v>
      </c>
      <c r="E26" s="32">
        <v>15867</v>
      </c>
      <c r="F26" s="33">
        <v>1</v>
      </c>
      <c r="G26" s="34"/>
      <c r="H26" s="34">
        <v>1</v>
      </c>
      <c r="I26" s="34"/>
      <c r="J26" s="34"/>
      <c r="K26" s="34"/>
      <c r="L26" s="34"/>
      <c r="M26" s="34"/>
      <c r="N26" s="34"/>
      <c r="O26" s="34"/>
      <c r="P26" s="34"/>
      <c r="Q26" s="34"/>
      <c r="R26" s="35"/>
    </row>
    <row r="34" spans="1:1" x14ac:dyDescent="0.25">
      <c r="A34" s="56"/>
    </row>
    <row r="35" spans="1:1" x14ac:dyDescent="0.25">
      <c r="A35" s="56"/>
    </row>
    <row r="36" spans="1:1" x14ac:dyDescent="0.25">
      <c r="A36" s="59"/>
    </row>
    <row r="37" spans="1:1" x14ac:dyDescent="0.25">
      <c r="A37" s="59"/>
    </row>
    <row r="38" spans="1:1" x14ac:dyDescent="0.25">
      <c r="A38" s="56"/>
    </row>
  </sheetData>
  <sortState ref="A2:R26">
    <sortCondition ref="R2:R2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opLeftCell="A7" workbookViewId="0">
      <selection activeCell="K4" sqref="K1:K1048576"/>
    </sheetView>
  </sheetViews>
  <sheetFormatPr defaultRowHeight="15" x14ac:dyDescent="0.25"/>
  <cols>
    <col min="3" max="3" width="13.140625" bestFit="1" customWidth="1"/>
    <col min="4" max="4" width="14.140625" bestFit="1" customWidth="1"/>
    <col min="5" max="5" width="5.5703125" bestFit="1" customWidth="1"/>
    <col min="6" max="6" width="8" customWidth="1"/>
    <col min="7" max="7" width="4.28515625" customWidth="1"/>
    <col min="8" max="8" width="3.85546875" customWidth="1"/>
    <col min="9" max="10" width="3.5703125" customWidth="1"/>
    <col min="11" max="11" width="4.85546875" customWidth="1"/>
    <col min="12" max="12" width="3.5703125" bestFit="1" customWidth="1"/>
    <col min="13" max="13" width="4" customWidth="1"/>
    <col min="14" max="14" width="3.85546875" customWidth="1"/>
    <col min="15" max="15" width="4" customWidth="1"/>
    <col min="16" max="16" width="3.85546875" customWidth="1"/>
    <col min="17" max="17" width="4.85546875" customWidth="1"/>
    <col min="18" max="18" width="3.7109375" customWidth="1"/>
    <col min="19" max="19" width="7.42578125" bestFit="1" customWidth="1"/>
    <col min="20" max="20" width="6.28515625" bestFit="1" customWidth="1"/>
  </cols>
  <sheetData>
    <row r="1" spans="1:27" ht="18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75"/>
      <c r="V1" s="75"/>
      <c r="W1" s="75"/>
      <c r="X1" s="75"/>
      <c r="Y1" s="75"/>
      <c r="Z1" s="75"/>
      <c r="AA1" s="75"/>
    </row>
    <row r="2" spans="1:27" ht="18" x14ac:dyDescent="0.25">
      <c r="A2" s="91" t="s">
        <v>118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76"/>
      <c r="V2" s="76"/>
      <c r="W2" s="76"/>
      <c r="X2" s="76"/>
      <c r="Y2" s="76"/>
      <c r="Z2" s="76"/>
      <c r="AA2" s="76"/>
    </row>
    <row r="3" spans="1:27" ht="18" x14ac:dyDescent="0.25">
      <c r="A3" s="90" t="s">
        <v>120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75"/>
      <c r="V3" s="75"/>
      <c r="W3" s="75"/>
      <c r="X3" s="75"/>
      <c r="Y3" s="75"/>
      <c r="Z3" s="75"/>
      <c r="AA3" s="75"/>
    </row>
    <row r="4" spans="1:27" x14ac:dyDescent="0.25">
      <c r="F4" s="2"/>
    </row>
    <row r="5" spans="1:27" x14ac:dyDescent="0.25">
      <c r="F5" s="2"/>
    </row>
    <row r="6" spans="1:27" s="49" customFormat="1" x14ac:dyDescent="0.2">
      <c r="E6" s="54"/>
      <c r="F6" s="54"/>
    </row>
    <row r="7" spans="1:27" s="65" customFormat="1" ht="15.75" x14ac:dyDescent="0.25">
      <c r="A7" s="66" t="s">
        <v>3</v>
      </c>
      <c r="B7" s="66" t="s">
        <v>113</v>
      </c>
      <c r="C7" s="64" t="s">
        <v>54</v>
      </c>
      <c r="D7" s="64" t="s">
        <v>55</v>
      </c>
      <c r="E7" s="66" t="s">
        <v>109</v>
      </c>
      <c r="F7" s="66" t="s">
        <v>57</v>
      </c>
      <c r="G7" s="66">
        <v>1</v>
      </c>
      <c r="H7" s="66">
        <v>2</v>
      </c>
      <c r="I7" s="66">
        <v>3</v>
      </c>
      <c r="J7" s="66">
        <v>4</v>
      </c>
      <c r="K7" s="66" t="s">
        <v>10</v>
      </c>
      <c r="L7" s="66" t="s">
        <v>11</v>
      </c>
      <c r="M7" s="66">
        <v>1</v>
      </c>
      <c r="N7" s="66">
        <v>2</v>
      </c>
      <c r="O7" s="66">
        <v>3</v>
      </c>
      <c r="P7" s="66">
        <v>4</v>
      </c>
      <c r="Q7" s="66" t="s">
        <v>14</v>
      </c>
      <c r="R7" s="66" t="s">
        <v>36</v>
      </c>
      <c r="S7" s="66" t="s">
        <v>16</v>
      </c>
      <c r="T7" s="66" t="s">
        <v>38</v>
      </c>
    </row>
    <row r="8" spans="1:27" s="49" customFormat="1" x14ac:dyDescent="0.2">
      <c r="A8" s="54">
        <v>1</v>
      </c>
      <c r="B8" s="67">
        <v>425</v>
      </c>
      <c r="C8" s="46" t="s">
        <v>29</v>
      </c>
      <c r="D8" s="47" t="s">
        <v>30</v>
      </c>
      <c r="E8" s="53" t="s">
        <v>72</v>
      </c>
      <c r="F8" s="53">
        <v>15006</v>
      </c>
      <c r="G8" s="11">
        <v>90</v>
      </c>
      <c r="H8" s="11">
        <v>92</v>
      </c>
      <c r="I8" s="11">
        <v>90</v>
      </c>
      <c r="J8" s="11">
        <v>93</v>
      </c>
      <c r="K8" s="54">
        <v>365</v>
      </c>
      <c r="L8" s="54">
        <v>6</v>
      </c>
      <c r="M8" s="11">
        <v>94</v>
      </c>
      <c r="N8" s="11">
        <v>93</v>
      </c>
      <c r="O8" s="11">
        <v>91</v>
      </c>
      <c r="P8" s="11">
        <v>94</v>
      </c>
      <c r="Q8" s="11">
        <v>372</v>
      </c>
      <c r="R8" s="11">
        <v>10</v>
      </c>
      <c r="S8" s="54">
        <v>737</v>
      </c>
      <c r="T8" s="54">
        <v>737</v>
      </c>
    </row>
    <row r="9" spans="1:27" s="49" customFormat="1" x14ac:dyDescent="0.2">
      <c r="A9" s="54">
        <v>2</v>
      </c>
      <c r="B9" s="67">
        <v>437</v>
      </c>
      <c r="C9" s="46" t="s">
        <v>80</v>
      </c>
      <c r="D9" s="47" t="s">
        <v>93</v>
      </c>
      <c r="E9" s="53" t="s">
        <v>78</v>
      </c>
      <c r="F9" s="53">
        <v>14160</v>
      </c>
      <c r="G9" s="11">
        <v>89</v>
      </c>
      <c r="H9" s="11">
        <v>88</v>
      </c>
      <c r="I9" s="11">
        <v>90</v>
      </c>
      <c r="J9" s="11">
        <v>86</v>
      </c>
      <c r="K9" s="54">
        <v>353</v>
      </c>
      <c r="L9" s="54">
        <v>5</v>
      </c>
      <c r="M9" s="11">
        <v>92</v>
      </c>
      <c r="N9" s="11">
        <v>89</v>
      </c>
      <c r="O9" s="11">
        <v>83</v>
      </c>
      <c r="P9" s="11">
        <v>85</v>
      </c>
      <c r="Q9" s="11">
        <v>349</v>
      </c>
      <c r="R9" s="11">
        <v>5</v>
      </c>
      <c r="S9" s="54">
        <v>702</v>
      </c>
      <c r="T9" s="54">
        <v>702</v>
      </c>
    </row>
    <row r="10" spans="1:27" s="49" customFormat="1" x14ac:dyDescent="0.2">
      <c r="A10" s="54">
        <v>3</v>
      </c>
      <c r="B10" s="11">
        <v>428</v>
      </c>
      <c r="C10" s="45" t="s">
        <v>112</v>
      </c>
      <c r="D10" s="45" t="s">
        <v>121</v>
      </c>
      <c r="E10" s="54" t="s">
        <v>69</v>
      </c>
      <c r="F10" s="11">
        <v>28493</v>
      </c>
      <c r="G10" s="11">
        <v>78</v>
      </c>
      <c r="H10" s="11">
        <v>79</v>
      </c>
      <c r="I10" s="11">
        <v>88</v>
      </c>
      <c r="J10" s="11">
        <v>82</v>
      </c>
      <c r="K10" s="54">
        <v>327</v>
      </c>
      <c r="L10" s="54">
        <v>2</v>
      </c>
      <c r="M10" s="11">
        <v>85</v>
      </c>
      <c r="N10" s="11">
        <v>84</v>
      </c>
      <c r="O10" s="11">
        <v>94</v>
      </c>
      <c r="P10" s="11">
        <v>87</v>
      </c>
      <c r="Q10" s="11">
        <v>350</v>
      </c>
      <c r="R10" s="11">
        <v>4</v>
      </c>
      <c r="S10" s="54">
        <v>677</v>
      </c>
      <c r="T10" s="54">
        <v>677</v>
      </c>
    </row>
    <row r="11" spans="1:27" s="49" customFormat="1" x14ac:dyDescent="0.2"/>
  </sheetData>
  <sortState ref="B8:T10">
    <sortCondition descending="1" ref="T8:T10"/>
  </sortState>
  <mergeCells count="3">
    <mergeCell ref="A1:T1"/>
    <mergeCell ref="A2:T2"/>
    <mergeCell ref="A3:T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A14" sqref="A14:XFD22"/>
    </sheetView>
  </sheetViews>
  <sheetFormatPr defaultRowHeight="15" x14ac:dyDescent="0.25"/>
  <cols>
    <col min="1" max="1" width="6.140625" style="2" bestFit="1" customWidth="1"/>
    <col min="2" max="2" width="4.7109375" style="2" bestFit="1" customWidth="1"/>
    <col min="3" max="3" width="15.5703125" style="19" bestFit="1" customWidth="1"/>
    <col min="4" max="4" width="11.85546875" style="19" bestFit="1" customWidth="1"/>
    <col min="5" max="10" width="3.28515625" bestFit="1" customWidth="1"/>
    <col min="11" max="11" width="4.42578125" bestFit="1" customWidth="1"/>
    <col min="12" max="18" width="3.28515625" bestFit="1" customWidth="1"/>
    <col min="19" max="19" width="4.42578125" bestFit="1" customWidth="1"/>
    <col min="20" max="20" width="3.28515625" bestFit="1" customWidth="1"/>
    <col min="21" max="21" width="7.140625" bestFit="1" customWidth="1"/>
  </cols>
  <sheetData>
    <row r="1" spans="1:23" ht="18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14"/>
      <c r="W1" s="14"/>
    </row>
    <row r="2" spans="1:23" s="16" customFormat="1" ht="18" x14ac:dyDescent="0.25">
      <c r="A2" s="91" t="s">
        <v>51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20"/>
      <c r="W2" s="20"/>
    </row>
    <row r="3" spans="1:23" ht="18" x14ac:dyDescent="0.2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14"/>
      <c r="W3" s="14"/>
    </row>
    <row r="6" spans="1:23" x14ac:dyDescent="0.25">
      <c r="A6" s="5" t="s">
        <v>3</v>
      </c>
      <c r="B6" s="5" t="s">
        <v>4</v>
      </c>
      <c r="C6" s="18" t="s">
        <v>6</v>
      </c>
      <c r="D6" s="18" t="s">
        <v>5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 t="s">
        <v>10</v>
      </c>
      <c r="L6" s="5" t="s">
        <v>35</v>
      </c>
      <c r="M6" s="5">
        <v>1</v>
      </c>
      <c r="N6" s="5">
        <v>2</v>
      </c>
      <c r="O6" s="5">
        <v>3</v>
      </c>
      <c r="P6" s="5">
        <v>4</v>
      </c>
      <c r="Q6" s="5">
        <v>5</v>
      </c>
      <c r="R6" s="5">
        <v>6</v>
      </c>
      <c r="S6" s="5" t="s">
        <v>14</v>
      </c>
      <c r="T6" s="5" t="s">
        <v>36</v>
      </c>
      <c r="U6" s="5" t="s">
        <v>16</v>
      </c>
    </row>
    <row r="7" spans="1:23" x14ac:dyDescent="0.25">
      <c r="A7" s="3">
        <v>1</v>
      </c>
      <c r="B7" s="3">
        <v>438</v>
      </c>
      <c r="C7" s="15" t="s">
        <v>23</v>
      </c>
      <c r="D7" s="15" t="s">
        <v>24</v>
      </c>
      <c r="E7" s="3">
        <v>93</v>
      </c>
      <c r="F7" s="3">
        <v>96</v>
      </c>
      <c r="G7" s="3">
        <v>94</v>
      </c>
      <c r="H7" s="3">
        <v>99</v>
      </c>
      <c r="I7" s="3">
        <v>94</v>
      </c>
      <c r="J7" s="3">
        <v>96</v>
      </c>
      <c r="K7" s="3">
        <v>572</v>
      </c>
      <c r="L7" s="3">
        <v>13</v>
      </c>
      <c r="M7" s="3">
        <v>93</v>
      </c>
      <c r="N7" s="3">
        <v>92</v>
      </c>
      <c r="O7" s="3">
        <v>95</v>
      </c>
      <c r="P7" s="3">
        <v>95</v>
      </c>
      <c r="Q7" s="3">
        <v>95</v>
      </c>
      <c r="R7" s="3">
        <v>97</v>
      </c>
      <c r="S7" s="3">
        <v>567</v>
      </c>
      <c r="T7" s="3">
        <v>12</v>
      </c>
      <c r="U7" s="3">
        <f>K7+S7</f>
        <v>1139</v>
      </c>
    </row>
    <row r="8" spans="1:23" x14ac:dyDescent="0.25">
      <c r="A8" s="3">
        <v>2</v>
      </c>
      <c r="B8" s="3">
        <v>439</v>
      </c>
      <c r="C8" s="15" t="s">
        <v>27</v>
      </c>
      <c r="D8" s="15" t="s">
        <v>28</v>
      </c>
      <c r="E8" s="3">
        <v>92</v>
      </c>
      <c r="F8" s="3">
        <v>91</v>
      </c>
      <c r="G8" s="3">
        <v>90</v>
      </c>
      <c r="H8" s="3">
        <v>93</v>
      </c>
      <c r="I8" s="3">
        <v>98</v>
      </c>
      <c r="J8" s="3">
        <v>97</v>
      </c>
      <c r="K8" s="3">
        <v>561</v>
      </c>
      <c r="L8" s="3">
        <v>11</v>
      </c>
      <c r="M8" s="3">
        <v>93</v>
      </c>
      <c r="N8" s="3">
        <v>91</v>
      </c>
      <c r="O8" s="3">
        <v>92</v>
      </c>
      <c r="P8" s="3">
        <v>95</v>
      </c>
      <c r="Q8" s="3">
        <v>95</v>
      </c>
      <c r="R8" s="3">
        <v>96</v>
      </c>
      <c r="S8" s="3">
        <v>562</v>
      </c>
      <c r="T8" s="3">
        <v>6</v>
      </c>
      <c r="U8" s="3">
        <f>K8+S8</f>
        <v>1123</v>
      </c>
    </row>
    <row r="9" spans="1:23" x14ac:dyDescent="0.25">
      <c r="A9" s="3">
        <v>3</v>
      </c>
      <c r="B9" s="3">
        <v>442</v>
      </c>
      <c r="C9" s="15" t="s">
        <v>25</v>
      </c>
      <c r="D9" s="15" t="s">
        <v>26</v>
      </c>
      <c r="E9" s="3">
        <v>91</v>
      </c>
      <c r="F9" s="3">
        <v>92</v>
      </c>
      <c r="G9" s="3">
        <v>93</v>
      </c>
      <c r="H9" s="3">
        <v>94</v>
      </c>
      <c r="I9" s="3">
        <v>91</v>
      </c>
      <c r="J9" s="3">
        <v>92</v>
      </c>
      <c r="K9" s="3">
        <v>553</v>
      </c>
      <c r="L9" s="3">
        <v>12</v>
      </c>
      <c r="M9" s="3">
        <v>95</v>
      </c>
      <c r="N9" s="3">
        <v>96</v>
      </c>
      <c r="O9" s="3">
        <v>93</v>
      </c>
      <c r="P9" s="3">
        <v>93</v>
      </c>
      <c r="Q9" s="3">
        <v>93</v>
      </c>
      <c r="R9" s="3">
        <v>96</v>
      </c>
      <c r="S9" s="3">
        <v>566</v>
      </c>
      <c r="T9" s="3">
        <v>11</v>
      </c>
      <c r="U9" s="3">
        <f>K9+S9</f>
        <v>1119</v>
      </c>
    </row>
    <row r="10" spans="1:23" x14ac:dyDescent="0.25">
      <c r="A10" s="3">
        <v>4</v>
      </c>
      <c r="B10" s="3">
        <v>431</v>
      </c>
      <c r="C10" s="15" t="s">
        <v>21</v>
      </c>
      <c r="D10" s="15" t="s">
        <v>22</v>
      </c>
      <c r="E10" s="3">
        <v>94</v>
      </c>
      <c r="F10" s="3">
        <v>95</v>
      </c>
      <c r="G10" s="3">
        <v>96</v>
      </c>
      <c r="H10" s="3">
        <v>89</v>
      </c>
      <c r="I10" s="3">
        <v>86</v>
      </c>
      <c r="J10" s="3">
        <v>83</v>
      </c>
      <c r="K10" s="3">
        <v>543</v>
      </c>
      <c r="L10" s="3">
        <v>12</v>
      </c>
      <c r="M10" s="3">
        <v>94</v>
      </c>
      <c r="N10" s="3">
        <v>96</v>
      </c>
      <c r="O10" s="3">
        <v>92</v>
      </c>
      <c r="P10" s="3">
        <v>81</v>
      </c>
      <c r="Q10" s="3">
        <v>83</v>
      </c>
      <c r="R10" s="3">
        <v>81</v>
      </c>
      <c r="S10" s="3">
        <v>527</v>
      </c>
      <c r="T10" s="3">
        <v>10</v>
      </c>
      <c r="U10" s="3">
        <f>K10+S10</f>
        <v>1070</v>
      </c>
    </row>
    <row r="11" spans="1:23" x14ac:dyDescent="0.25">
      <c r="A11" s="3">
        <v>5</v>
      </c>
      <c r="B11" s="3">
        <v>425</v>
      </c>
      <c r="C11" s="15" t="s">
        <v>29</v>
      </c>
      <c r="D11" s="15" t="s">
        <v>30</v>
      </c>
      <c r="E11" s="3">
        <v>84</v>
      </c>
      <c r="F11" s="3">
        <v>89</v>
      </c>
      <c r="G11" s="3">
        <v>96</v>
      </c>
      <c r="H11" s="3">
        <v>89</v>
      </c>
      <c r="I11" s="3">
        <v>90</v>
      </c>
      <c r="J11" s="3">
        <v>79</v>
      </c>
      <c r="K11" s="3">
        <v>527</v>
      </c>
      <c r="L11" s="3">
        <v>3</v>
      </c>
      <c r="M11" s="3">
        <v>79</v>
      </c>
      <c r="N11" s="3">
        <v>89</v>
      </c>
      <c r="O11" s="3">
        <v>91</v>
      </c>
      <c r="P11" s="3">
        <v>89</v>
      </c>
      <c r="Q11" s="3">
        <v>84</v>
      </c>
      <c r="R11" s="3">
        <v>77</v>
      </c>
      <c r="S11" s="3">
        <v>509</v>
      </c>
      <c r="T11" s="3">
        <v>7</v>
      </c>
      <c r="U11" s="3">
        <f>K11+S11</f>
        <v>1036</v>
      </c>
    </row>
  </sheetData>
  <sortState ref="B7:U11">
    <sortCondition descending="1" ref="J7:J11"/>
  </sortState>
  <mergeCells count="3">
    <mergeCell ref="A1:U1"/>
    <mergeCell ref="A2:U2"/>
    <mergeCell ref="A3:U3"/>
  </mergeCells>
  <printOptions horizontalCentered="1"/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workbookViewId="0">
      <selection activeCell="W4" sqref="W4"/>
    </sheetView>
  </sheetViews>
  <sheetFormatPr defaultRowHeight="15" x14ac:dyDescent="0.25"/>
  <cols>
    <col min="1" max="1" width="6.28515625" bestFit="1" customWidth="1"/>
    <col min="2" max="2" width="5.140625" style="2" bestFit="1" customWidth="1"/>
    <col min="3" max="3" width="18.5703125" bestFit="1" customWidth="1"/>
    <col min="4" max="4" width="14.5703125" bestFit="1" customWidth="1"/>
    <col min="5" max="5" width="5.5703125" style="2" bestFit="1" customWidth="1"/>
    <col min="6" max="6" width="7.7109375" style="2" bestFit="1" customWidth="1"/>
    <col min="7" max="12" width="3.85546875" bestFit="1" customWidth="1"/>
    <col min="13" max="13" width="5.140625" bestFit="1" customWidth="1"/>
    <col min="14" max="14" width="3.85546875" bestFit="1" customWidth="1"/>
    <col min="15" max="20" width="3.85546875" style="2" bestFit="1" customWidth="1"/>
    <col min="21" max="21" width="5.140625" style="2" bestFit="1" customWidth="1"/>
    <col min="22" max="22" width="3.85546875" style="2" bestFit="1" customWidth="1"/>
    <col min="23" max="25" width="9.140625" customWidth="1"/>
  </cols>
  <sheetData>
    <row r="1" spans="1:28" ht="18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86"/>
      <c r="AA1" s="86"/>
      <c r="AB1" s="86"/>
    </row>
    <row r="2" spans="1:28" ht="18" x14ac:dyDescent="0.25">
      <c r="A2" s="91" t="s">
        <v>119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87"/>
      <c r="AA2" s="87"/>
      <c r="AB2" s="87"/>
    </row>
    <row r="3" spans="1:28" ht="18" x14ac:dyDescent="0.2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86"/>
      <c r="AA3" s="86"/>
      <c r="AB3" s="86"/>
    </row>
    <row r="7" spans="1:28" ht="15.75" x14ac:dyDescent="0.25">
      <c r="A7" s="66" t="s">
        <v>3</v>
      </c>
      <c r="B7" s="66" t="s">
        <v>113</v>
      </c>
      <c r="C7" s="64" t="s">
        <v>54</v>
      </c>
      <c r="D7" s="64" t="s">
        <v>55</v>
      </c>
      <c r="E7" s="66" t="s">
        <v>109</v>
      </c>
      <c r="F7" s="66" t="s">
        <v>57</v>
      </c>
      <c r="G7" s="66">
        <v>1</v>
      </c>
      <c r="H7" s="66">
        <v>2</v>
      </c>
      <c r="I7" s="66">
        <v>3</v>
      </c>
      <c r="J7" s="66">
        <v>4</v>
      </c>
      <c r="K7" s="66">
        <v>5</v>
      </c>
      <c r="L7" s="66">
        <v>6</v>
      </c>
      <c r="M7" s="66" t="s">
        <v>10</v>
      </c>
      <c r="N7" s="66" t="s">
        <v>35</v>
      </c>
      <c r="O7" s="66">
        <v>1</v>
      </c>
      <c r="P7" s="66">
        <v>2</v>
      </c>
      <c r="Q7" s="66">
        <v>3</v>
      </c>
      <c r="R7" s="66">
        <v>4</v>
      </c>
      <c r="S7" s="66">
        <v>5</v>
      </c>
      <c r="T7" s="66">
        <v>6</v>
      </c>
      <c r="U7" s="66" t="s">
        <v>14</v>
      </c>
      <c r="V7" s="66" t="s">
        <v>36</v>
      </c>
      <c r="W7" s="66" t="s">
        <v>16</v>
      </c>
      <c r="X7" s="89" t="s">
        <v>37</v>
      </c>
      <c r="Y7" s="89" t="s">
        <v>38</v>
      </c>
    </row>
    <row r="8" spans="1:28" s="49" customFormat="1" x14ac:dyDescent="0.2">
      <c r="A8" s="54">
        <v>1</v>
      </c>
      <c r="B8" s="81">
        <v>431</v>
      </c>
      <c r="C8" s="46" t="s">
        <v>77</v>
      </c>
      <c r="D8" s="47" t="s">
        <v>94</v>
      </c>
      <c r="E8" s="53" t="s">
        <v>78</v>
      </c>
      <c r="F8" s="53">
        <v>14276</v>
      </c>
      <c r="G8" s="54">
        <v>86</v>
      </c>
      <c r="H8" s="54">
        <v>93</v>
      </c>
      <c r="I8" s="54">
        <v>94</v>
      </c>
      <c r="J8" s="54">
        <v>85</v>
      </c>
      <c r="K8" s="54">
        <v>84</v>
      </c>
      <c r="L8" s="54">
        <v>86</v>
      </c>
      <c r="M8" s="54">
        <v>528</v>
      </c>
      <c r="N8" s="54">
        <v>3</v>
      </c>
      <c r="O8" s="54">
        <v>90</v>
      </c>
      <c r="P8" s="54">
        <v>84</v>
      </c>
      <c r="Q8" s="54">
        <v>83</v>
      </c>
      <c r="R8" s="54">
        <v>92</v>
      </c>
      <c r="S8" s="54">
        <v>84</v>
      </c>
      <c r="T8" s="54">
        <v>89</v>
      </c>
      <c r="U8" s="54">
        <v>522</v>
      </c>
      <c r="V8" s="54">
        <v>4</v>
      </c>
      <c r="W8" s="54">
        <v>1050</v>
      </c>
      <c r="X8" s="80">
        <v>182.1</v>
      </c>
      <c r="Y8" s="80">
        <v>1232.0999999999999</v>
      </c>
    </row>
    <row r="9" spans="1:28" s="49" customFormat="1" x14ac:dyDescent="0.2">
      <c r="A9" s="54">
        <v>2</v>
      </c>
      <c r="B9" s="81">
        <v>438</v>
      </c>
      <c r="C9" s="46" t="s">
        <v>81</v>
      </c>
      <c r="D9" s="47" t="s">
        <v>96</v>
      </c>
      <c r="E9" s="53" t="s">
        <v>70</v>
      </c>
      <c r="F9" s="53">
        <v>26744</v>
      </c>
      <c r="G9" s="54">
        <v>93</v>
      </c>
      <c r="H9" s="54">
        <v>87</v>
      </c>
      <c r="I9" s="54">
        <v>90</v>
      </c>
      <c r="J9" s="54">
        <v>90</v>
      </c>
      <c r="K9" s="54">
        <v>89</v>
      </c>
      <c r="L9" s="54">
        <v>91</v>
      </c>
      <c r="M9" s="54">
        <v>540</v>
      </c>
      <c r="N9" s="54">
        <v>8</v>
      </c>
      <c r="O9" s="54">
        <v>92</v>
      </c>
      <c r="P9" s="54">
        <v>87</v>
      </c>
      <c r="Q9" s="54">
        <v>91</v>
      </c>
      <c r="R9" s="54">
        <v>97</v>
      </c>
      <c r="S9" s="54">
        <v>89</v>
      </c>
      <c r="T9" s="54">
        <v>86</v>
      </c>
      <c r="U9" s="54">
        <v>542</v>
      </c>
      <c r="V9" s="54">
        <v>8</v>
      </c>
      <c r="W9" s="54">
        <v>1082</v>
      </c>
      <c r="X9" s="80">
        <v>180.7</v>
      </c>
      <c r="Y9" s="80">
        <v>1262.7</v>
      </c>
    </row>
    <row r="10" spans="1:28" s="49" customFormat="1" x14ac:dyDescent="0.2">
      <c r="A10" s="54">
        <v>3</v>
      </c>
      <c r="B10" s="81">
        <v>439</v>
      </c>
      <c r="C10" s="46" t="s">
        <v>27</v>
      </c>
      <c r="D10" s="47" t="s">
        <v>28</v>
      </c>
      <c r="E10" s="53" t="s">
        <v>72</v>
      </c>
      <c r="F10" s="53">
        <v>15007</v>
      </c>
      <c r="G10" s="54">
        <v>86</v>
      </c>
      <c r="H10" s="54">
        <v>91</v>
      </c>
      <c r="I10" s="54">
        <v>89</v>
      </c>
      <c r="J10" s="54">
        <v>85</v>
      </c>
      <c r="K10" s="54">
        <v>89</v>
      </c>
      <c r="L10" s="54">
        <v>85</v>
      </c>
      <c r="M10" s="54">
        <v>525</v>
      </c>
      <c r="N10" s="54">
        <v>4</v>
      </c>
      <c r="O10" s="54">
        <v>93</v>
      </c>
      <c r="P10" s="54">
        <v>88</v>
      </c>
      <c r="Q10" s="54">
        <v>89</v>
      </c>
      <c r="R10" s="54">
        <v>88</v>
      </c>
      <c r="S10" s="54">
        <v>94</v>
      </c>
      <c r="T10" s="54">
        <v>87</v>
      </c>
      <c r="U10" s="54">
        <v>539</v>
      </c>
      <c r="V10" s="54">
        <v>3</v>
      </c>
      <c r="W10" s="54">
        <v>1064</v>
      </c>
      <c r="X10" s="80">
        <v>163</v>
      </c>
      <c r="Y10" s="80">
        <v>1227</v>
      </c>
    </row>
    <row r="11" spans="1:28" s="49" customFormat="1" x14ac:dyDescent="0.2">
      <c r="A11" s="54">
        <v>4</v>
      </c>
      <c r="B11" s="81">
        <v>442</v>
      </c>
      <c r="C11" s="46" t="s">
        <v>25</v>
      </c>
      <c r="D11" s="47" t="s">
        <v>26</v>
      </c>
      <c r="E11" s="53" t="s">
        <v>69</v>
      </c>
      <c r="F11" s="53">
        <v>20291</v>
      </c>
      <c r="G11" s="54">
        <v>79</v>
      </c>
      <c r="H11" s="54">
        <v>87</v>
      </c>
      <c r="I11" s="54">
        <v>70</v>
      </c>
      <c r="J11" s="54">
        <v>83</v>
      </c>
      <c r="K11" s="54">
        <v>80</v>
      </c>
      <c r="L11" s="54">
        <v>84</v>
      </c>
      <c r="M11" s="54">
        <v>483</v>
      </c>
      <c r="N11" s="54">
        <v>0</v>
      </c>
      <c r="O11" s="54">
        <v>84</v>
      </c>
      <c r="P11" s="54">
        <v>86</v>
      </c>
      <c r="Q11" s="54">
        <v>77</v>
      </c>
      <c r="R11" s="54">
        <v>83</v>
      </c>
      <c r="S11" s="54">
        <v>85</v>
      </c>
      <c r="T11" s="54">
        <v>89</v>
      </c>
      <c r="U11" s="54">
        <v>504</v>
      </c>
      <c r="V11" s="54">
        <v>2</v>
      </c>
      <c r="W11" s="54">
        <v>987</v>
      </c>
      <c r="X11" s="80">
        <v>139.69999999999999</v>
      </c>
      <c r="Y11" s="80">
        <v>1126.7</v>
      </c>
    </row>
    <row r="12" spans="1:28" s="49" customFormat="1" x14ac:dyDescent="0.2">
      <c r="A12" s="54">
        <v>5</v>
      </c>
      <c r="B12" s="81">
        <v>425</v>
      </c>
      <c r="C12" s="46" t="s">
        <v>29</v>
      </c>
      <c r="D12" s="47" t="s">
        <v>30</v>
      </c>
      <c r="E12" s="53" t="s">
        <v>72</v>
      </c>
      <c r="F12" s="53">
        <v>15006</v>
      </c>
      <c r="G12" s="54">
        <v>86</v>
      </c>
      <c r="H12" s="54">
        <v>81</v>
      </c>
      <c r="I12" s="54">
        <v>84</v>
      </c>
      <c r="J12" s="54">
        <v>85</v>
      </c>
      <c r="K12" s="54">
        <v>80</v>
      </c>
      <c r="L12" s="54">
        <v>79</v>
      </c>
      <c r="M12" s="54">
        <v>495</v>
      </c>
      <c r="N12" s="54">
        <v>2</v>
      </c>
      <c r="O12" s="54">
        <v>79</v>
      </c>
      <c r="P12" s="54">
        <v>79</v>
      </c>
      <c r="Q12" s="54">
        <v>85</v>
      </c>
      <c r="R12" s="54">
        <v>88</v>
      </c>
      <c r="S12" s="54">
        <v>78</v>
      </c>
      <c r="T12" s="54">
        <v>79</v>
      </c>
      <c r="U12" s="54">
        <v>488</v>
      </c>
      <c r="V12" s="54">
        <v>3</v>
      </c>
      <c r="W12" s="54">
        <v>983</v>
      </c>
      <c r="X12" s="80">
        <v>117</v>
      </c>
      <c r="Y12" s="80">
        <v>1100</v>
      </c>
    </row>
    <row r="13" spans="1:28" s="49" customFormat="1" x14ac:dyDescent="0.2">
      <c r="A13" s="54">
        <v>6</v>
      </c>
      <c r="B13" s="81">
        <v>437</v>
      </c>
      <c r="C13" s="46" t="s">
        <v>80</v>
      </c>
      <c r="D13" s="47" t="s">
        <v>93</v>
      </c>
      <c r="E13" s="53" t="s">
        <v>78</v>
      </c>
      <c r="F13" s="53">
        <v>14160</v>
      </c>
      <c r="G13" s="54">
        <v>83</v>
      </c>
      <c r="H13" s="54">
        <v>83</v>
      </c>
      <c r="I13" s="54">
        <v>83</v>
      </c>
      <c r="J13" s="54">
        <v>86</v>
      </c>
      <c r="K13" s="54">
        <v>75</v>
      </c>
      <c r="L13" s="54">
        <v>81</v>
      </c>
      <c r="M13" s="54">
        <v>491</v>
      </c>
      <c r="N13" s="54">
        <v>2</v>
      </c>
      <c r="O13" s="54">
        <v>66</v>
      </c>
      <c r="P13" s="54">
        <v>74</v>
      </c>
      <c r="Q13" s="54">
        <v>81</v>
      </c>
      <c r="R13" s="54">
        <v>85</v>
      </c>
      <c r="S13" s="54">
        <v>81</v>
      </c>
      <c r="T13" s="54">
        <v>83</v>
      </c>
      <c r="U13" s="54">
        <v>470</v>
      </c>
      <c r="V13" s="54">
        <v>3</v>
      </c>
      <c r="W13" s="54">
        <v>961</v>
      </c>
      <c r="X13" s="80">
        <v>96.1</v>
      </c>
      <c r="Y13" s="80">
        <v>1057.0999999999999</v>
      </c>
    </row>
    <row r="14" spans="1:28" x14ac:dyDescent="0.25">
      <c r="G14" s="2"/>
      <c r="H14" s="2"/>
      <c r="I14" s="2"/>
      <c r="J14" s="2"/>
      <c r="K14" s="2"/>
      <c r="L14" s="2"/>
      <c r="M14" s="2"/>
      <c r="N14" s="2"/>
    </row>
  </sheetData>
  <sortState ref="B8:Y13">
    <sortCondition descending="1" ref="X8:X13"/>
  </sortState>
  <mergeCells count="3">
    <mergeCell ref="A1:Y1"/>
    <mergeCell ref="A2:Y2"/>
    <mergeCell ref="A3:Y3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opLeftCell="C1" workbookViewId="0">
      <selection activeCell="I15" sqref="I15"/>
    </sheetView>
  </sheetViews>
  <sheetFormatPr defaultRowHeight="15" x14ac:dyDescent="0.25"/>
  <cols>
    <col min="1" max="1" width="0" hidden="1" customWidth="1"/>
    <col min="2" max="2" width="6.28515625" bestFit="1" customWidth="1"/>
    <col min="3" max="3" width="5.5703125" style="2" customWidth="1"/>
    <col min="4" max="4" width="16.85546875" bestFit="1" customWidth="1"/>
    <col min="5" max="5" width="15.140625" bestFit="1" customWidth="1"/>
    <col min="6" max="6" width="5.5703125" style="2" bestFit="1" customWidth="1"/>
    <col min="7" max="7" width="10.5703125" style="2" customWidth="1"/>
    <col min="8" max="8" width="8" customWidth="1"/>
    <col min="9" max="9" width="8.85546875" customWidth="1"/>
    <col min="10" max="10" width="7.42578125" customWidth="1"/>
    <col min="11" max="11" width="8.28515625" customWidth="1"/>
    <col min="12" max="12" width="7.7109375" customWidth="1"/>
    <col min="13" max="13" width="7.5703125" customWidth="1"/>
    <col min="14" max="14" width="7.42578125" customWidth="1"/>
    <col min="15" max="15" width="4.140625" customWidth="1"/>
    <col min="16" max="16" width="7.28515625" customWidth="1"/>
    <col min="17" max="18" width="7" customWidth="1"/>
    <col min="19" max="19" width="6.85546875" customWidth="1"/>
    <col min="20" max="20" width="7.140625" customWidth="1"/>
    <col min="21" max="22" width="7" customWidth="1"/>
    <col min="23" max="23" width="3.42578125" bestFit="1" customWidth="1"/>
    <col min="24" max="25" width="8.140625" customWidth="1"/>
  </cols>
  <sheetData>
    <row r="1" spans="1:30" ht="18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14"/>
      <c r="AA1" s="14"/>
      <c r="AB1" s="14"/>
      <c r="AC1" s="14"/>
      <c r="AD1" s="14"/>
    </row>
    <row r="2" spans="1:30" ht="18" x14ac:dyDescent="0.25">
      <c r="A2" s="91" t="s">
        <v>114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62"/>
      <c r="AA2" s="62"/>
      <c r="AB2" s="62"/>
      <c r="AC2" s="62"/>
      <c r="AD2" s="62"/>
    </row>
    <row r="3" spans="1:30" s="41" customFormat="1" ht="18" x14ac:dyDescent="0.25">
      <c r="A3" s="90" t="s">
        <v>124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14"/>
      <c r="AA3" s="14"/>
      <c r="AB3" s="14"/>
      <c r="AC3" s="14"/>
      <c r="AD3" s="14"/>
    </row>
    <row r="7" spans="1:30" s="65" customFormat="1" ht="15.75" x14ac:dyDescent="0.25">
      <c r="A7" s="65" t="s">
        <v>3</v>
      </c>
      <c r="B7" s="66" t="s">
        <v>3</v>
      </c>
      <c r="C7" s="66" t="s">
        <v>113</v>
      </c>
      <c r="D7" s="64" t="s">
        <v>54</v>
      </c>
      <c r="E7" s="64" t="s">
        <v>55</v>
      </c>
      <c r="F7" s="66" t="s">
        <v>109</v>
      </c>
      <c r="G7" s="66" t="s">
        <v>57</v>
      </c>
      <c r="H7" s="66">
        <v>1</v>
      </c>
      <c r="I7" s="66">
        <v>2</v>
      </c>
      <c r="J7" s="66">
        <v>3</v>
      </c>
      <c r="K7" s="66">
        <v>4</v>
      </c>
      <c r="L7" s="66">
        <v>5</v>
      </c>
      <c r="M7" s="66">
        <v>6</v>
      </c>
      <c r="N7" s="66" t="s">
        <v>10</v>
      </c>
      <c r="O7" s="66" t="s">
        <v>35</v>
      </c>
      <c r="P7" s="66">
        <v>1</v>
      </c>
      <c r="Q7" s="66">
        <v>2</v>
      </c>
      <c r="R7" s="66">
        <v>3</v>
      </c>
      <c r="S7" s="66">
        <v>4</v>
      </c>
      <c r="T7" s="66">
        <v>5</v>
      </c>
      <c r="U7" s="66">
        <v>6</v>
      </c>
      <c r="V7" s="66" t="s">
        <v>14</v>
      </c>
      <c r="W7" s="66" t="s">
        <v>36</v>
      </c>
      <c r="X7" s="66" t="s">
        <v>16</v>
      </c>
      <c r="Y7" s="66" t="s">
        <v>38</v>
      </c>
    </row>
    <row r="8" spans="1:30" s="49" customFormat="1" x14ac:dyDescent="0.2">
      <c r="B8" s="54">
        <v>1</v>
      </c>
      <c r="C8" s="67">
        <v>421</v>
      </c>
      <c r="D8" s="46" t="s">
        <v>17</v>
      </c>
      <c r="E8" s="47" t="s">
        <v>97</v>
      </c>
      <c r="F8" s="54" t="s">
        <v>70</v>
      </c>
      <c r="G8" s="54">
        <v>10515</v>
      </c>
      <c r="H8" s="74">
        <v>104.8</v>
      </c>
      <c r="I8" s="74">
        <v>102.8</v>
      </c>
      <c r="J8" s="74">
        <v>105.4</v>
      </c>
      <c r="K8" s="74">
        <v>103.3</v>
      </c>
      <c r="L8" s="74">
        <v>103.2</v>
      </c>
      <c r="M8" s="74">
        <v>104.5</v>
      </c>
      <c r="N8" s="74">
        <v>624</v>
      </c>
      <c r="O8" s="11">
        <v>49</v>
      </c>
      <c r="P8" s="74">
        <v>104.1</v>
      </c>
      <c r="Q8" s="74">
        <v>104.4</v>
      </c>
      <c r="R8" s="74">
        <v>101.1</v>
      </c>
      <c r="S8" s="74">
        <v>103.6</v>
      </c>
      <c r="T8" s="74">
        <v>100.4</v>
      </c>
      <c r="U8" s="74">
        <v>103</v>
      </c>
      <c r="V8" s="74">
        <v>616.6</v>
      </c>
      <c r="W8" s="11">
        <v>38</v>
      </c>
      <c r="X8" s="80">
        <v>1240.5999999999999</v>
      </c>
      <c r="Y8" s="80">
        <v>1240.5999999999999</v>
      </c>
    </row>
    <row r="9" spans="1:30" s="49" customFormat="1" x14ac:dyDescent="0.2">
      <c r="B9" s="54">
        <v>2</v>
      </c>
      <c r="C9" s="67">
        <v>433</v>
      </c>
      <c r="D9" s="46" t="s">
        <v>18</v>
      </c>
      <c r="E9" s="47" t="s">
        <v>99</v>
      </c>
      <c r="F9" s="53" t="s">
        <v>70</v>
      </c>
      <c r="G9" s="53">
        <v>10110</v>
      </c>
      <c r="H9" s="74">
        <v>102.6</v>
      </c>
      <c r="I9" s="74">
        <v>103.6</v>
      </c>
      <c r="J9" s="74">
        <v>101</v>
      </c>
      <c r="K9" s="74">
        <v>101.9</v>
      </c>
      <c r="L9" s="74">
        <v>102.2</v>
      </c>
      <c r="M9" s="74">
        <v>103.8</v>
      </c>
      <c r="N9" s="74">
        <v>615.1</v>
      </c>
      <c r="O9" s="11">
        <v>43</v>
      </c>
      <c r="P9" s="74">
        <v>104.2</v>
      </c>
      <c r="Q9" s="74">
        <v>102.2</v>
      </c>
      <c r="R9" s="74">
        <v>102.9</v>
      </c>
      <c r="S9" s="74">
        <v>102.3</v>
      </c>
      <c r="T9" s="74">
        <v>101.5</v>
      </c>
      <c r="U9" s="74">
        <v>101.5</v>
      </c>
      <c r="V9" s="74">
        <v>614.6</v>
      </c>
      <c r="W9" s="11">
        <v>40</v>
      </c>
      <c r="X9" s="80">
        <v>1229.7</v>
      </c>
      <c r="Y9" s="80">
        <v>1229.7</v>
      </c>
    </row>
    <row r="10" spans="1:30" s="49" customFormat="1" x14ac:dyDescent="0.2">
      <c r="B10" s="54">
        <v>3</v>
      </c>
      <c r="C10" s="67">
        <v>441</v>
      </c>
      <c r="D10" s="46" t="s">
        <v>19</v>
      </c>
      <c r="E10" s="47" t="s">
        <v>91</v>
      </c>
      <c r="F10" s="53" t="s">
        <v>83</v>
      </c>
      <c r="G10" s="53">
        <v>10137</v>
      </c>
      <c r="H10" s="74">
        <v>93.3</v>
      </c>
      <c r="I10" s="74">
        <v>100</v>
      </c>
      <c r="J10" s="74">
        <v>99.8</v>
      </c>
      <c r="K10" s="74">
        <v>101.3</v>
      </c>
      <c r="L10" s="74">
        <v>98.4</v>
      </c>
      <c r="M10" s="74">
        <v>100.9</v>
      </c>
      <c r="N10" s="74">
        <v>593.70000000000005</v>
      </c>
      <c r="O10" s="11">
        <v>26</v>
      </c>
      <c r="P10" s="74">
        <v>96.6</v>
      </c>
      <c r="Q10" s="74">
        <v>97.8</v>
      </c>
      <c r="R10" s="74">
        <v>98.3</v>
      </c>
      <c r="S10" s="74">
        <v>96.9</v>
      </c>
      <c r="T10" s="74">
        <v>94.8</v>
      </c>
      <c r="U10" s="74">
        <v>94.5</v>
      </c>
      <c r="V10" s="74">
        <v>578.9</v>
      </c>
      <c r="W10" s="11">
        <v>13</v>
      </c>
      <c r="X10" s="80">
        <v>1172.5999999999999</v>
      </c>
      <c r="Y10" s="80">
        <v>1172.5999999999999</v>
      </c>
    </row>
    <row r="11" spans="1:30" s="49" customFormat="1" x14ac:dyDescent="0.2">
      <c r="B11" s="54">
        <v>4</v>
      </c>
      <c r="C11" s="67">
        <v>432</v>
      </c>
      <c r="D11" s="46" t="s">
        <v>20</v>
      </c>
      <c r="E11" s="47" t="s">
        <v>85</v>
      </c>
      <c r="F11" s="53" t="s">
        <v>72</v>
      </c>
      <c r="G11" s="53">
        <v>9901</v>
      </c>
      <c r="H11" s="74">
        <v>94.9</v>
      </c>
      <c r="I11" s="74">
        <v>96.5</v>
      </c>
      <c r="J11" s="74">
        <v>96.9</v>
      </c>
      <c r="K11" s="74">
        <v>94.9</v>
      </c>
      <c r="L11" s="74">
        <v>96</v>
      </c>
      <c r="M11" s="74">
        <v>94.4</v>
      </c>
      <c r="N11" s="74">
        <v>573.6</v>
      </c>
      <c r="O11" s="11">
        <v>12</v>
      </c>
      <c r="P11" s="74">
        <v>97.3</v>
      </c>
      <c r="Q11" s="74">
        <v>99</v>
      </c>
      <c r="R11" s="74">
        <v>94.8</v>
      </c>
      <c r="S11" s="74">
        <v>97.9</v>
      </c>
      <c r="T11" s="74">
        <v>92.5</v>
      </c>
      <c r="U11" s="74">
        <v>97.3</v>
      </c>
      <c r="V11" s="74">
        <v>578.79999999999995</v>
      </c>
      <c r="W11" s="11">
        <v>21</v>
      </c>
      <c r="X11" s="80">
        <v>1152.4000000000001</v>
      </c>
      <c r="Y11" s="80">
        <v>1152.4000000000001</v>
      </c>
    </row>
    <row r="12" spans="1:30" s="49" customFormat="1" x14ac:dyDescent="0.2">
      <c r="B12" s="54">
        <v>5</v>
      </c>
      <c r="C12" s="67">
        <v>422</v>
      </c>
      <c r="D12" s="46" t="s">
        <v>31</v>
      </c>
      <c r="E12" s="47" t="s">
        <v>104</v>
      </c>
      <c r="F12" s="53" t="s">
        <v>69</v>
      </c>
      <c r="G12" s="53">
        <v>15867</v>
      </c>
      <c r="H12" s="74">
        <v>92.5</v>
      </c>
      <c r="I12" s="74">
        <v>96.7</v>
      </c>
      <c r="J12" s="74">
        <v>96</v>
      </c>
      <c r="K12" s="74">
        <v>97.2</v>
      </c>
      <c r="L12" s="74">
        <v>97.5</v>
      </c>
      <c r="M12" s="74">
        <v>99.3</v>
      </c>
      <c r="N12" s="74">
        <v>579.20000000000005</v>
      </c>
      <c r="O12" s="11">
        <v>14</v>
      </c>
      <c r="P12" s="74">
        <v>91.7</v>
      </c>
      <c r="Q12" s="74">
        <v>92.5</v>
      </c>
      <c r="R12" s="74">
        <v>96.4</v>
      </c>
      <c r="S12" s="74">
        <v>96.8</v>
      </c>
      <c r="T12" s="74">
        <v>95.1</v>
      </c>
      <c r="U12" s="74">
        <v>95.7</v>
      </c>
      <c r="V12" s="74">
        <v>568.20000000000005</v>
      </c>
      <c r="W12" s="11">
        <v>10</v>
      </c>
      <c r="X12" s="80">
        <v>1147.4000000000001</v>
      </c>
      <c r="Y12" s="80">
        <v>1147.4000000000001</v>
      </c>
    </row>
  </sheetData>
  <sortState ref="C8:Y12">
    <sortCondition descending="1" ref="Y8:Y12"/>
  </sortState>
  <mergeCells count="3">
    <mergeCell ref="A1:Y1"/>
    <mergeCell ref="A2:Y2"/>
    <mergeCell ref="A3:Y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A5" sqref="A5"/>
    </sheetView>
  </sheetViews>
  <sheetFormatPr defaultRowHeight="15" x14ac:dyDescent="0.25"/>
  <sheetData>
    <row r="1" spans="1:7" x14ac:dyDescent="0.25">
      <c r="A1" t="s">
        <v>53</v>
      </c>
    </row>
    <row r="2" spans="1:7" x14ac:dyDescent="0.25">
      <c r="A2" t="s">
        <v>59</v>
      </c>
    </row>
    <row r="3" spans="1:7" x14ac:dyDescent="0.25">
      <c r="A3" s="42" t="s">
        <v>73</v>
      </c>
      <c r="B3" s="43" t="s">
        <v>107</v>
      </c>
      <c r="C3" s="26" t="s">
        <v>74</v>
      </c>
      <c r="D3" s="27">
        <v>16792</v>
      </c>
      <c r="E3" s="28"/>
      <c r="F3" s="29">
        <v>1</v>
      </c>
      <c r="G3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opLeftCell="A4" workbookViewId="0">
      <selection activeCell="E9" sqref="E9"/>
    </sheetView>
  </sheetViews>
  <sheetFormatPr defaultRowHeight="15" x14ac:dyDescent="0.25"/>
  <cols>
    <col min="1" max="2" width="6.28515625" bestFit="1" customWidth="1"/>
    <col min="3" max="3" width="24.28515625" bestFit="1" customWidth="1"/>
    <col min="4" max="4" width="15.140625" bestFit="1" customWidth="1"/>
    <col min="5" max="5" width="9.5703125" style="2" customWidth="1"/>
    <col min="6" max="6" width="8.7109375" style="2" customWidth="1"/>
    <col min="7" max="9" width="5.7109375" hidden="1" customWidth="1"/>
    <col min="10" max="12" width="6.140625" hidden="1" customWidth="1"/>
    <col min="13" max="13" width="7" customWidth="1"/>
    <col min="14" max="14" width="3" bestFit="1" customWidth="1"/>
    <col min="15" max="16" width="6.140625" hidden="1" customWidth="1"/>
    <col min="17" max="17" width="5.7109375" hidden="1" customWidth="1"/>
    <col min="18" max="20" width="6.140625" hidden="1" customWidth="1"/>
    <col min="21" max="21" width="6.140625" bestFit="1" customWidth="1"/>
    <col min="22" max="22" width="3" bestFit="1" customWidth="1"/>
    <col min="23" max="23" width="7.28515625" customWidth="1"/>
    <col min="24" max="24" width="6.28515625" bestFit="1" customWidth="1"/>
    <col min="25" max="25" width="7.42578125" customWidth="1"/>
    <col min="26" max="26" width="7.28515625" bestFit="1" customWidth="1"/>
    <col min="27" max="28" width="9.140625" customWidth="1"/>
  </cols>
  <sheetData>
    <row r="1" spans="1:28" s="19" customFormat="1" ht="18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s="19" customFormat="1" ht="18" x14ac:dyDescent="0.25">
      <c r="A2" s="91" t="s">
        <v>115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s="19" customFormat="1" ht="18" x14ac:dyDescent="0.2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5" spans="1:28" x14ac:dyDescent="0.25">
      <c r="A5" s="4"/>
      <c r="B5" s="4"/>
      <c r="C5" s="4"/>
      <c r="D5" s="4"/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5.75" x14ac:dyDescent="0.25">
      <c r="A6" s="9" t="s">
        <v>3</v>
      </c>
      <c r="B6" s="9" t="s">
        <v>4</v>
      </c>
      <c r="C6" s="10" t="s">
        <v>6</v>
      </c>
      <c r="D6" s="10" t="s">
        <v>5</v>
      </c>
      <c r="E6" s="55" t="s">
        <v>109</v>
      </c>
      <c r="F6" s="55" t="s">
        <v>111</v>
      </c>
      <c r="G6" s="13">
        <v>1</v>
      </c>
      <c r="H6" s="13">
        <v>2</v>
      </c>
      <c r="I6" s="13">
        <v>3</v>
      </c>
      <c r="J6" s="13">
        <v>4</v>
      </c>
      <c r="K6" s="13">
        <v>5</v>
      </c>
      <c r="L6" s="13">
        <v>6</v>
      </c>
      <c r="M6" s="13" t="s">
        <v>10</v>
      </c>
      <c r="N6" s="13" t="s">
        <v>35</v>
      </c>
      <c r="O6" s="13">
        <v>1</v>
      </c>
      <c r="P6" s="13">
        <v>2</v>
      </c>
      <c r="Q6" s="13">
        <v>3</v>
      </c>
      <c r="R6" s="13">
        <v>4</v>
      </c>
      <c r="S6" s="13">
        <v>5</v>
      </c>
      <c r="T6" s="13">
        <v>6</v>
      </c>
      <c r="U6" s="13" t="s">
        <v>14</v>
      </c>
      <c r="V6" s="13" t="s">
        <v>36</v>
      </c>
      <c r="W6" s="13" t="s">
        <v>16</v>
      </c>
      <c r="X6" s="13" t="s">
        <v>37</v>
      </c>
      <c r="Y6" s="13" t="s">
        <v>38</v>
      </c>
    </row>
    <row r="7" spans="1:28" ht="15.75" x14ac:dyDescent="0.25">
      <c r="A7" s="3">
        <v>1</v>
      </c>
      <c r="B7" s="3">
        <v>440</v>
      </c>
      <c r="C7" s="46" t="s">
        <v>89</v>
      </c>
      <c r="D7" s="47" t="s">
        <v>90</v>
      </c>
      <c r="E7" s="53" t="s">
        <v>82</v>
      </c>
      <c r="F7" s="53">
        <v>10131</v>
      </c>
      <c r="G7" s="12">
        <v>104.9</v>
      </c>
      <c r="H7" s="12">
        <v>105.3</v>
      </c>
      <c r="I7" s="12">
        <v>104.4</v>
      </c>
      <c r="J7" s="12">
        <v>105.4</v>
      </c>
      <c r="K7" s="12">
        <v>104.7</v>
      </c>
      <c r="L7" s="12">
        <v>102.8</v>
      </c>
      <c r="M7" s="17">
        <v>627.5</v>
      </c>
      <c r="N7" s="3">
        <v>55</v>
      </c>
      <c r="O7" s="12">
        <v>106</v>
      </c>
      <c r="P7" s="12">
        <v>104.4</v>
      </c>
      <c r="Q7" s="12">
        <v>105.1</v>
      </c>
      <c r="R7" s="12">
        <v>104.7</v>
      </c>
      <c r="S7" s="12">
        <v>102</v>
      </c>
      <c r="T7" s="12">
        <v>103.7</v>
      </c>
      <c r="U7" s="17">
        <v>625.9</v>
      </c>
      <c r="V7" s="3">
        <v>46</v>
      </c>
      <c r="W7" s="17">
        <f t="shared" ref="W7:W13" si="0">M7+U7</f>
        <v>1253.4000000000001</v>
      </c>
      <c r="X7" s="3">
        <v>210.4</v>
      </c>
      <c r="Y7" s="12">
        <f>SUM(W7:X7)</f>
        <v>1463.8000000000002</v>
      </c>
    </row>
    <row r="8" spans="1:28" ht="15.75" x14ac:dyDescent="0.25">
      <c r="A8" s="3">
        <v>2</v>
      </c>
      <c r="B8" s="3">
        <v>433</v>
      </c>
      <c r="C8" s="46" t="s">
        <v>18</v>
      </c>
      <c r="D8" s="47" t="s">
        <v>99</v>
      </c>
      <c r="E8" s="53" t="s">
        <v>70</v>
      </c>
      <c r="F8" s="53">
        <v>10110</v>
      </c>
      <c r="G8" s="12">
        <v>104.2</v>
      </c>
      <c r="H8" s="12">
        <v>104.7</v>
      </c>
      <c r="I8" s="12">
        <v>105.8</v>
      </c>
      <c r="J8" s="12">
        <v>104.7</v>
      </c>
      <c r="K8" s="12">
        <v>105.7</v>
      </c>
      <c r="L8" s="12">
        <v>105.2</v>
      </c>
      <c r="M8" s="17">
        <v>630.29999999999995</v>
      </c>
      <c r="N8" s="3">
        <v>53</v>
      </c>
      <c r="O8" s="12">
        <v>105.7</v>
      </c>
      <c r="P8" s="12">
        <v>103.9</v>
      </c>
      <c r="Q8" s="12">
        <v>106.3</v>
      </c>
      <c r="R8" s="12">
        <v>105.9</v>
      </c>
      <c r="S8" s="12">
        <v>104.7</v>
      </c>
      <c r="T8" s="12">
        <v>105</v>
      </c>
      <c r="U8" s="17">
        <v>631.5</v>
      </c>
      <c r="V8" s="3">
        <v>56</v>
      </c>
      <c r="W8" s="17">
        <f t="shared" si="0"/>
        <v>1261.8</v>
      </c>
      <c r="X8" s="3">
        <v>209.8</v>
      </c>
      <c r="Y8" s="12">
        <f t="shared" ref="Y8:Y13" si="1">SUM(W8:X8)</f>
        <v>1471.6</v>
      </c>
    </row>
    <row r="9" spans="1:28" ht="15.75" x14ac:dyDescent="0.25">
      <c r="A9" s="3">
        <v>3</v>
      </c>
      <c r="B9" s="3">
        <v>421</v>
      </c>
      <c r="C9" s="46" t="s">
        <v>17</v>
      </c>
      <c r="D9" s="47" t="s">
        <v>97</v>
      </c>
      <c r="E9" s="54" t="s">
        <v>70</v>
      </c>
      <c r="F9" s="54">
        <v>10515</v>
      </c>
      <c r="G9" s="12">
        <v>104.6</v>
      </c>
      <c r="H9" s="12">
        <v>104.6</v>
      </c>
      <c r="I9" s="12">
        <v>106.1</v>
      </c>
      <c r="J9" s="12">
        <v>105.8</v>
      </c>
      <c r="K9" s="12">
        <v>105.1</v>
      </c>
      <c r="L9" s="12">
        <v>105.9</v>
      </c>
      <c r="M9" s="17">
        <v>632.1</v>
      </c>
      <c r="N9" s="3">
        <v>57</v>
      </c>
      <c r="O9" s="12">
        <v>104.8</v>
      </c>
      <c r="P9" s="12">
        <v>104.9</v>
      </c>
      <c r="Q9" s="12">
        <v>105.2</v>
      </c>
      <c r="R9" s="12">
        <v>105.6</v>
      </c>
      <c r="S9" s="12">
        <v>105.2</v>
      </c>
      <c r="T9" s="12">
        <v>104</v>
      </c>
      <c r="U9" s="17">
        <v>629.70000000000005</v>
      </c>
      <c r="V9" s="3">
        <v>56</v>
      </c>
      <c r="W9" s="17">
        <f t="shared" si="0"/>
        <v>1261.8000000000002</v>
      </c>
      <c r="X9" s="3">
        <v>187.6</v>
      </c>
      <c r="Y9" s="12">
        <f t="shared" si="1"/>
        <v>1449.4</v>
      </c>
    </row>
    <row r="10" spans="1:28" ht="15.75" x14ac:dyDescent="0.25">
      <c r="A10" s="3">
        <v>4</v>
      </c>
      <c r="B10" s="3">
        <v>422</v>
      </c>
      <c r="C10" s="46" t="s">
        <v>31</v>
      </c>
      <c r="D10" s="47" t="s">
        <v>104</v>
      </c>
      <c r="E10" s="53" t="s">
        <v>69</v>
      </c>
      <c r="F10" s="53">
        <v>15867</v>
      </c>
      <c r="G10" s="12">
        <v>101.1</v>
      </c>
      <c r="H10" s="12">
        <v>102.5</v>
      </c>
      <c r="I10" s="12">
        <v>101.7</v>
      </c>
      <c r="J10" s="12">
        <v>99.9</v>
      </c>
      <c r="K10" s="12">
        <v>101.7</v>
      </c>
      <c r="L10" s="12">
        <v>103.8</v>
      </c>
      <c r="M10" s="17">
        <v>610.70000000000005</v>
      </c>
      <c r="N10" s="3">
        <v>35</v>
      </c>
      <c r="O10" s="12">
        <v>105.1</v>
      </c>
      <c r="P10" s="12">
        <v>103.5</v>
      </c>
      <c r="Q10" s="12">
        <v>103.6</v>
      </c>
      <c r="R10" s="12">
        <v>104.6</v>
      </c>
      <c r="S10" s="12">
        <v>102.7</v>
      </c>
      <c r="T10" s="12">
        <v>103.1</v>
      </c>
      <c r="U10" s="17">
        <v>622.6</v>
      </c>
      <c r="V10" s="3">
        <v>48</v>
      </c>
      <c r="W10" s="17">
        <f t="shared" si="0"/>
        <v>1233.3000000000002</v>
      </c>
      <c r="X10" s="3">
        <v>165.9</v>
      </c>
      <c r="Y10" s="12">
        <f t="shared" si="1"/>
        <v>1399.2000000000003</v>
      </c>
    </row>
    <row r="11" spans="1:28" ht="15.75" x14ac:dyDescent="0.25">
      <c r="A11" s="3">
        <v>5</v>
      </c>
      <c r="B11" s="3">
        <v>432</v>
      </c>
      <c r="C11" s="46" t="s">
        <v>20</v>
      </c>
      <c r="D11" s="47" t="s">
        <v>85</v>
      </c>
      <c r="E11" s="53" t="s">
        <v>72</v>
      </c>
      <c r="F11" s="53">
        <v>9901</v>
      </c>
      <c r="G11" s="12">
        <v>103.6</v>
      </c>
      <c r="H11" s="12">
        <v>105.6</v>
      </c>
      <c r="I11" s="12">
        <v>104.8</v>
      </c>
      <c r="J11" s="12">
        <v>103.4</v>
      </c>
      <c r="K11" s="12">
        <v>105.5</v>
      </c>
      <c r="L11" s="12">
        <v>105.1</v>
      </c>
      <c r="M11" s="17">
        <v>628</v>
      </c>
      <c r="N11" s="3">
        <v>51</v>
      </c>
      <c r="O11" s="12">
        <v>103.6</v>
      </c>
      <c r="P11" s="12">
        <v>104.1</v>
      </c>
      <c r="Q11" s="12">
        <v>104.4</v>
      </c>
      <c r="R11" s="12">
        <v>103.5</v>
      </c>
      <c r="S11" s="12">
        <v>105.1</v>
      </c>
      <c r="T11" s="12">
        <v>106.3</v>
      </c>
      <c r="U11" s="17">
        <v>627</v>
      </c>
      <c r="V11" s="3">
        <v>51</v>
      </c>
      <c r="W11" s="17">
        <f t="shared" si="0"/>
        <v>1255</v>
      </c>
      <c r="X11" s="3">
        <v>122.9</v>
      </c>
      <c r="Y11" s="12">
        <f t="shared" si="1"/>
        <v>1377.9</v>
      </c>
    </row>
    <row r="12" spans="1:28" ht="15.75" x14ac:dyDescent="0.25">
      <c r="A12" s="3">
        <v>6</v>
      </c>
      <c r="B12" s="3">
        <v>434</v>
      </c>
      <c r="C12" s="46" t="s">
        <v>32</v>
      </c>
      <c r="D12" s="47" t="s">
        <v>103</v>
      </c>
      <c r="E12" s="53" t="s">
        <v>69</v>
      </c>
      <c r="F12" s="53">
        <v>20507</v>
      </c>
      <c r="G12" s="12">
        <v>104.5</v>
      </c>
      <c r="H12" s="12">
        <v>105</v>
      </c>
      <c r="I12" s="12">
        <v>103.7</v>
      </c>
      <c r="J12" s="12">
        <v>104.5</v>
      </c>
      <c r="K12" s="12">
        <v>104</v>
      </c>
      <c r="L12" s="12">
        <v>104</v>
      </c>
      <c r="M12" s="17">
        <v>625.70000000000005</v>
      </c>
      <c r="N12" s="3">
        <v>52</v>
      </c>
      <c r="O12" s="12">
        <v>104.1</v>
      </c>
      <c r="P12" s="12">
        <v>103.8</v>
      </c>
      <c r="Q12" s="12">
        <v>104.5</v>
      </c>
      <c r="R12" s="12">
        <v>105.5</v>
      </c>
      <c r="S12" s="12">
        <v>104</v>
      </c>
      <c r="T12" s="12">
        <v>102.3</v>
      </c>
      <c r="U12" s="17">
        <v>624.20000000000005</v>
      </c>
      <c r="V12" s="3">
        <v>50</v>
      </c>
      <c r="W12" s="17">
        <f t="shared" si="0"/>
        <v>1249.9000000000001</v>
      </c>
      <c r="X12" s="3">
        <v>101.5</v>
      </c>
      <c r="Y12" s="12">
        <f t="shared" si="1"/>
        <v>1351.4</v>
      </c>
    </row>
    <row r="13" spans="1:28" ht="15.75" x14ac:dyDescent="0.25">
      <c r="A13" s="3">
        <v>7</v>
      </c>
      <c r="B13" s="3">
        <v>441</v>
      </c>
      <c r="C13" s="46" t="s">
        <v>19</v>
      </c>
      <c r="D13" s="47" t="s">
        <v>91</v>
      </c>
      <c r="E13" s="53" t="s">
        <v>83</v>
      </c>
      <c r="F13" s="53">
        <v>10137</v>
      </c>
      <c r="G13" s="12">
        <v>99.4</v>
      </c>
      <c r="H13" s="12">
        <v>102.6</v>
      </c>
      <c r="I13" s="12">
        <v>100.6</v>
      </c>
      <c r="J13" s="12">
        <v>100.9</v>
      </c>
      <c r="K13" s="12">
        <v>102.2</v>
      </c>
      <c r="L13" s="12">
        <v>104.1</v>
      </c>
      <c r="M13" s="17">
        <v>609.79999999999995</v>
      </c>
      <c r="N13" s="3">
        <v>28</v>
      </c>
      <c r="O13" s="12">
        <v>101</v>
      </c>
      <c r="P13" s="12">
        <v>102.5</v>
      </c>
      <c r="Q13" s="12">
        <v>100.1</v>
      </c>
      <c r="R13" s="12">
        <v>99.4</v>
      </c>
      <c r="S13" s="12">
        <v>98.1</v>
      </c>
      <c r="T13" s="12">
        <v>100.4</v>
      </c>
      <c r="U13" s="17">
        <v>601.5</v>
      </c>
      <c r="V13" s="3">
        <v>28</v>
      </c>
      <c r="W13" s="17">
        <f t="shared" si="0"/>
        <v>1211.3</v>
      </c>
      <c r="X13" s="3">
        <v>80.099999999999994</v>
      </c>
      <c r="Y13" s="12">
        <f t="shared" si="1"/>
        <v>1291.3999999999999</v>
      </c>
    </row>
    <row r="14" spans="1:28" x14ac:dyDescent="0.25">
      <c r="A14" s="4"/>
      <c r="B14" s="4"/>
      <c r="C14" s="50"/>
      <c r="D14" s="50"/>
      <c r="E14" s="52"/>
      <c r="F14" s="5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x14ac:dyDescent="0.25">
      <c r="A15" s="4"/>
      <c r="B15" s="4"/>
      <c r="C15" s="50"/>
      <c r="D15" s="50"/>
      <c r="E15" s="52"/>
      <c r="F15" s="5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x14ac:dyDescent="0.25">
      <c r="A16" s="4"/>
      <c r="B16" s="92" t="s">
        <v>52</v>
      </c>
      <c r="C16" s="92"/>
      <c r="D16" s="50"/>
      <c r="E16" s="52"/>
      <c r="F16" s="5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x14ac:dyDescent="0.25">
      <c r="A17" s="4"/>
      <c r="B17" s="4"/>
      <c r="C17" s="50"/>
      <c r="D17" s="50"/>
      <c r="E17" s="52"/>
      <c r="F17" s="5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.75" x14ac:dyDescent="0.25">
      <c r="A18" s="4"/>
      <c r="B18" s="3">
        <v>449</v>
      </c>
      <c r="C18" s="51" t="s">
        <v>33</v>
      </c>
      <c r="D18" s="51" t="s">
        <v>34</v>
      </c>
      <c r="E18" s="53" t="s">
        <v>69</v>
      </c>
      <c r="F18" s="52"/>
      <c r="G18" s="12">
        <v>102.7</v>
      </c>
      <c r="H18" s="12">
        <v>105</v>
      </c>
      <c r="I18" s="12">
        <v>104.9</v>
      </c>
      <c r="J18" s="12">
        <v>104.6</v>
      </c>
      <c r="K18" s="12">
        <v>102.3</v>
      </c>
      <c r="L18" s="12">
        <v>105.5</v>
      </c>
      <c r="M18" s="17">
        <v>625</v>
      </c>
      <c r="N18" s="3">
        <v>49</v>
      </c>
      <c r="O18" s="12">
        <v>106</v>
      </c>
      <c r="P18" s="12">
        <v>105.2</v>
      </c>
      <c r="Q18" s="12">
        <v>104.5</v>
      </c>
      <c r="R18" s="12">
        <v>105.2</v>
      </c>
      <c r="S18" s="12">
        <v>106.3</v>
      </c>
      <c r="T18" s="12">
        <v>106.3</v>
      </c>
      <c r="U18" s="17">
        <v>633.5</v>
      </c>
      <c r="V18" s="3">
        <v>56</v>
      </c>
      <c r="W18" s="17">
        <f>M18+U18</f>
        <v>1258.5</v>
      </c>
      <c r="X18" s="4">
        <v>145.4</v>
      </c>
      <c r="Y18" s="12">
        <f t="shared" ref="Y18" si="2">SUM(W18:X18)</f>
        <v>1403.9</v>
      </c>
    </row>
    <row r="19" spans="1:28" x14ac:dyDescent="0.25">
      <c r="A19" s="4"/>
      <c r="B19" s="4"/>
      <c r="C19" s="50"/>
      <c r="D19" s="50"/>
      <c r="E19" s="52"/>
      <c r="F19" s="5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7" spans="1:28" ht="15.75" x14ac:dyDescent="0.25">
      <c r="D27" s="9"/>
    </row>
    <row r="28" spans="1:28" x14ac:dyDescent="0.25">
      <c r="D28" s="3"/>
    </row>
    <row r="29" spans="1:28" x14ac:dyDescent="0.25">
      <c r="D29" s="3"/>
    </row>
    <row r="30" spans="1:28" x14ac:dyDescent="0.25">
      <c r="D30" s="3"/>
    </row>
    <row r="31" spans="1:28" x14ac:dyDescent="0.25">
      <c r="D31" s="3"/>
    </row>
    <row r="32" spans="1:28" x14ac:dyDescent="0.25">
      <c r="D32" s="3"/>
    </row>
    <row r="33" spans="4:4" x14ac:dyDescent="0.25">
      <c r="D33" s="3"/>
    </row>
    <row r="34" spans="4:4" x14ac:dyDescent="0.25">
      <c r="D34" s="3"/>
    </row>
  </sheetData>
  <sortState ref="B34:G40">
    <sortCondition ref="B34:B40"/>
  </sortState>
  <mergeCells count="4">
    <mergeCell ref="A1:AB1"/>
    <mergeCell ref="A2:AB2"/>
    <mergeCell ref="A3:AB3"/>
    <mergeCell ref="B16:C16"/>
  </mergeCells>
  <printOptions horizontalCentered="1"/>
  <pageMargins left="0.7" right="0.7" top="0.75" bottom="0.75" header="0.3" footer="0.3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workbookViewId="0">
      <selection activeCell="X7" sqref="X7:X8"/>
    </sheetView>
  </sheetViews>
  <sheetFormatPr defaultRowHeight="15" x14ac:dyDescent="0.25"/>
  <cols>
    <col min="1" max="1" width="6.28515625" bestFit="1" customWidth="1"/>
    <col min="2" max="2" width="4.7109375" bestFit="1" customWidth="1"/>
    <col min="3" max="3" width="15.28515625" bestFit="1" customWidth="1"/>
    <col min="4" max="4" width="12.140625" bestFit="1" customWidth="1"/>
    <col min="5" max="5" width="5.5703125" bestFit="1" customWidth="1"/>
    <col min="6" max="6" width="8.42578125" customWidth="1"/>
    <col min="7" max="12" width="6.140625" hidden="1" customWidth="1"/>
    <col min="13" max="13" width="6.140625" bestFit="1" customWidth="1"/>
    <col min="14" max="14" width="3.85546875" bestFit="1" customWidth="1"/>
    <col min="15" max="20" width="6.140625" hidden="1" customWidth="1"/>
    <col min="21" max="21" width="6.140625" bestFit="1" customWidth="1"/>
    <col min="22" max="22" width="3.28515625" bestFit="1" customWidth="1"/>
    <col min="23" max="23" width="7.28515625" style="2" bestFit="1" customWidth="1"/>
    <col min="24" max="24" width="6.7109375" style="2" bestFit="1" customWidth="1"/>
    <col min="25" max="25" width="7.28515625" style="2" bestFit="1" customWidth="1"/>
    <col min="26" max="26" width="9.140625" customWidth="1"/>
  </cols>
  <sheetData>
    <row r="1" spans="1:26" ht="18" x14ac:dyDescent="0.25">
      <c r="C1" s="90" t="s">
        <v>0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7"/>
    </row>
    <row r="2" spans="1:26" ht="18" x14ac:dyDescent="0.25">
      <c r="C2" s="91" t="s">
        <v>50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7"/>
    </row>
    <row r="3" spans="1:26" ht="18" x14ac:dyDescent="0.25">
      <c r="C3" s="90" t="s">
        <v>2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7"/>
    </row>
    <row r="4" spans="1:26" ht="15.75" x14ac:dyDescent="0.25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x14ac:dyDescent="0.25">
      <c r="A6" s="9" t="s">
        <v>3</v>
      </c>
      <c r="B6" s="9" t="s">
        <v>4</v>
      </c>
      <c r="C6" s="64" t="s">
        <v>6</v>
      </c>
      <c r="D6" s="64" t="s">
        <v>5</v>
      </c>
      <c r="E6" s="65" t="s">
        <v>109</v>
      </c>
      <c r="F6" s="66" t="s">
        <v>111</v>
      </c>
      <c r="G6" s="13">
        <v>1</v>
      </c>
      <c r="H6" s="13">
        <v>2</v>
      </c>
      <c r="I6" s="13">
        <v>3</v>
      </c>
      <c r="J6" s="13">
        <v>4</v>
      </c>
      <c r="K6" s="13">
        <v>5</v>
      </c>
      <c r="L6" s="13">
        <v>6</v>
      </c>
      <c r="M6" s="13" t="s">
        <v>10</v>
      </c>
      <c r="N6" s="13" t="s">
        <v>35</v>
      </c>
      <c r="O6" s="13">
        <v>1</v>
      </c>
      <c r="P6" s="13">
        <v>2</v>
      </c>
      <c r="Q6" s="13">
        <v>3</v>
      </c>
      <c r="R6" s="13">
        <v>4</v>
      </c>
      <c r="S6" s="13">
        <v>5</v>
      </c>
      <c r="T6" s="13">
        <v>6</v>
      </c>
      <c r="U6" s="13" t="s">
        <v>14</v>
      </c>
      <c r="V6" s="13" t="s">
        <v>36</v>
      </c>
      <c r="W6" s="13" t="s">
        <v>16</v>
      </c>
      <c r="X6" s="13" t="s">
        <v>37</v>
      </c>
      <c r="Y6" s="13" t="s">
        <v>38</v>
      </c>
    </row>
    <row r="7" spans="1:26" ht="15.75" x14ac:dyDescent="0.25">
      <c r="A7" s="11">
        <v>1</v>
      </c>
      <c r="B7" s="3">
        <v>419</v>
      </c>
      <c r="C7" s="46" t="s">
        <v>40</v>
      </c>
      <c r="D7" s="47" t="s">
        <v>100</v>
      </c>
      <c r="E7" s="49" t="s">
        <v>69</v>
      </c>
      <c r="F7" s="54">
        <v>15730</v>
      </c>
      <c r="G7" s="12">
        <v>104.5</v>
      </c>
      <c r="H7" s="12">
        <v>104.6</v>
      </c>
      <c r="I7" s="12">
        <v>106</v>
      </c>
      <c r="J7" s="12">
        <v>105.8</v>
      </c>
      <c r="K7" s="12">
        <v>105.6</v>
      </c>
      <c r="L7" s="12">
        <v>105</v>
      </c>
      <c r="M7" s="12">
        <v>631.5</v>
      </c>
      <c r="N7" s="3">
        <v>56</v>
      </c>
      <c r="O7" s="12">
        <v>104.1</v>
      </c>
      <c r="P7" s="12">
        <v>104</v>
      </c>
      <c r="Q7" s="12">
        <v>103</v>
      </c>
      <c r="R7" s="12">
        <v>101.5</v>
      </c>
      <c r="S7" s="12">
        <v>104.3</v>
      </c>
      <c r="T7" s="12">
        <v>104.5</v>
      </c>
      <c r="U7" s="12">
        <v>621.4</v>
      </c>
      <c r="V7" s="3">
        <v>49</v>
      </c>
      <c r="W7" s="12">
        <f t="shared" ref="W7:W15" si="0">M7+U7</f>
        <v>1252.9000000000001</v>
      </c>
      <c r="X7" s="3">
        <v>209.9</v>
      </c>
      <c r="Y7" s="12">
        <f>SUM(W7:X7)</f>
        <v>1462.8000000000002</v>
      </c>
      <c r="Z7" s="4"/>
    </row>
    <row r="8" spans="1:26" ht="15.75" x14ac:dyDescent="0.25">
      <c r="A8" s="11">
        <v>2</v>
      </c>
      <c r="B8" s="3">
        <v>444</v>
      </c>
      <c r="C8" s="46" t="s">
        <v>39</v>
      </c>
      <c r="D8" s="47" t="s">
        <v>98</v>
      </c>
      <c r="E8" s="48" t="s">
        <v>70</v>
      </c>
      <c r="F8" s="53">
        <v>10514</v>
      </c>
      <c r="G8" s="12">
        <v>105.5</v>
      </c>
      <c r="H8" s="12">
        <v>104.8</v>
      </c>
      <c r="I8" s="12">
        <v>103.9</v>
      </c>
      <c r="J8" s="12">
        <v>105.5</v>
      </c>
      <c r="K8" s="12">
        <v>105</v>
      </c>
      <c r="L8" s="12">
        <v>105.7</v>
      </c>
      <c r="M8" s="12">
        <v>630.4</v>
      </c>
      <c r="N8" s="3">
        <v>55</v>
      </c>
      <c r="O8" s="12">
        <v>103.7</v>
      </c>
      <c r="P8" s="12">
        <v>104.3</v>
      </c>
      <c r="Q8" s="12">
        <v>104.3</v>
      </c>
      <c r="R8" s="12">
        <v>105.1</v>
      </c>
      <c r="S8" s="12">
        <v>105.1</v>
      </c>
      <c r="T8" s="12">
        <v>105.2</v>
      </c>
      <c r="U8" s="12">
        <v>627.70000000000005</v>
      </c>
      <c r="V8" s="3">
        <v>49</v>
      </c>
      <c r="W8" s="12">
        <f t="shared" si="0"/>
        <v>1258.0999999999999</v>
      </c>
      <c r="X8" s="3">
        <v>209.5</v>
      </c>
      <c r="Y8" s="12">
        <f t="shared" ref="Y8:Y14" si="1">SUM(W8:X8)</f>
        <v>1467.6</v>
      </c>
      <c r="Z8" s="4"/>
    </row>
    <row r="9" spans="1:26" ht="15.75" x14ac:dyDescent="0.25">
      <c r="A9" s="11">
        <v>3</v>
      </c>
      <c r="B9" s="3">
        <v>430</v>
      </c>
      <c r="C9" s="46" t="s">
        <v>41</v>
      </c>
      <c r="D9" s="47" t="s">
        <v>84</v>
      </c>
      <c r="E9" s="48" t="s">
        <v>72</v>
      </c>
      <c r="F9" s="53">
        <v>21293</v>
      </c>
      <c r="G9" s="12">
        <v>105.3</v>
      </c>
      <c r="H9" s="12">
        <v>104.7</v>
      </c>
      <c r="I9" s="12">
        <v>104.2</v>
      </c>
      <c r="J9" s="12">
        <v>102.8</v>
      </c>
      <c r="K9" s="12">
        <v>103.8</v>
      </c>
      <c r="L9" s="12">
        <v>104.7</v>
      </c>
      <c r="M9" s="12">
        <v>625.5</v>
      </c>
      <c r="N9" s="3">
        <v>51</v>
      </c>
      <c r="O9" s="12">
        <v>103</v>
      </c>
      <c r="P9" s="12">
        <v>104.3</v>
      </c>
      <c r="Q9" s="12">
        <v>101.6</v>
      </c>
      <c r="R9" s="12">
        <v>105.1</v>
      </c>
      <c r="S9" s="12">
        <v>104</v>
      </c>
      <c r="T9" s="12">
        <v>104.1</v>
      </c>
      <c r="U9" s="12">
        <v>622.1</v>
      </c>
      <c r="V9" s="3">
        <v>49</v>
      </c>
      <c r="W9" s="12">
        <f t="shared" si="0"/>
        <v>1247.5999999999999</v>
      </c>
      <c r="X9" s="3">
        <v>187.6</v>
      </c>
      <c r="Y9" s="12">
        <f t="shared" si="1"/>
        <v>1435.1999999999998</v>
      </c>
      <c r="Z9" s="4"/>
    </row>
    <row r="10" spans="1:26" ht="15.75" x14ac:dyDescent="0.25">
      <c r="A10" s="11">
        <v>4</v>
      </c>
      <c r="B10" s="3">
        <v>426</v>
      </c>
      <c r="C10" s="46" t="s">
        <v>42</v>
      </c>
      <c r="D10" s="47" t="s">
        <v>106</v>
      </c>
      <c r="E10" s="48" t="s">
        <v>69</v>
      </c>
      <c r="F10" s="53">
        <v>16043</v>
      </c>
      <c r="G10" s="12">
        <v>104.4</v>
      </c>
      <c r="H10" s="12">
        <v>103.9</v>
      </c>
      <c r="I10" s="12">
        <v>104.7</v>
      </c>
      <c r="J10" s="12">
        <v>103</v>
      </c>
      <c r="K10" s="12">
        <v>104.8</v>
      </c>
      <c r="L10" s="12">
        <v>103.6</v>
      </c>
      <c r="M10" s="12">
        <v>624.4</v>
      </c>
      <c r="N10" s="3">
        <v>49</v>
      </c>
      <c r="O10" s="12">
        <v>104.4</v>
      </c>
      <c r="P10" s="12">
        <v>103.9</v>
      </c>
      <c r="Q10" s="12">
        <v>104.6</v>
      </c>
      <c r="R10" s="12">
        <v>103.9</v>
      </c>
      <c r="S10" s="12">
        <v>102.6</v>
      </c>
      <c r="T10" s="12">
        <v>103.6</v>
      </c>
      <c r="U10" s="12">
        <v>623</v>
      </c>
      <c r="V10" s="3">
        <v>48</v>
      </c>
      <c r="W10" s="12">
        <f t="shared" si="0"/>
        <v>1247.4000000000001</v>
      </c>
      <c r="X10" s="3">
        <v>165.2</v>
      </c>
      <c r="Y10" s="12">
        <f t="shared" si="1"/>
        <v>1412.6000000000001</v>
      </c>
      <c r="Z10" s="4"/>
    </row>
    <row r="11" spans="1:26" ht="15.75" x14ac:dyDescent="0.25">
      <c r="A11" s="11">
        <v>5</v>
      </c>
      <c r="B11" s="3">
        <v>435</v>
      </c>
      <c r="C11" s="46" t="s">
        <v>45</v>
      </c>
      <c r="D11" s="48" t="s">
        <v>87</v>
      </c>
      <c r="E11" s="48" t="s">
        <v>71</v>
      </c>
      <c r="F11" s="53">
        <v>9906</v>
      </c>
      <c r="G11" s="12">
        <v>100.9</v>
      </c>
      <c r="H11" s="12">
        <v>102.5</v>
      </c>
      <c r="I11" s="12">
        <v>101.8</v>
      </c>
      <c r="J11" s="12">
        <v>101.8</v>
      </c>
      <c r="K11" s="12">
        <v>102.5</v>
      </c>
      <c r="L11" s="12">
        <v>100.1</v>
      </c>
      <c r="M11" s="12">
        <v>609.6</v>
      </c>
      <c r="N11" s="3">
        <v>31</v>
      </c>
      <c r="O11" s="12">
        <v>103.6</v>
      </c>
      <c r="P11" s="12">
        <v>101.6</v>
      </c>
      <c r="Q11" s="12">
        <v>103.3</v>
      </c>
      <c r="R11" s="12">
        <v>103.6</v>
      </c>
      <c r="S11" s="12">
        <v>103.5</v>
      </c>
      <c r="T11" s="12">
        <v>104.7</v>
      </c>
      <c r="U11" s="12">
        <v>620.29999999999995</v>
      </c>
      <c r="V11" s="3">
        <v>48</v>
      </c>
      <c r="W11" s="12">
        <f t="shared" si="0"/>
        <v>1229.9000000000001</v>
      </c>
      <c r="X11" s="3">
        <v>142.80000000000001</v>
      </c>
      <c r="Y11" s="12">
        <f t="shared" si="1"/>
        <v>1372.7</v>
      </c>
      <c r="Z11" s="4"/>
    </row>
    <row r="12" spans="1:26" ht="15.75" x14ac:dyDescent="0.25">
      <c r="A12" s="11">
        <v>6</v>
      </c>
      <c r="B12" s="3">
        <v>429</v>
      </c>
      <c r="C12" s="46" t="s">
        <v>46</v>
      </c>
      <c r="D12" s="47" t="s">
        <v>92</v>
      </c>
      <c r="E12" s="48" t="s">
        <v>76</v>
      </c>
      <c r="F12" s="53">
        <v>22644</v>
      </c>
      <c r="G12" s="12">
        <v>100.3</v>
      </c>
      <c r="H12" s="12">
        <v>104.1</v>
      </c>
      <c r="I12" s="12">
        <v>101.3</v>
      </c>
      <c r="J12" s="12">
        <v>102</v>
      </c>
      <c r="K12" s="12">
        <v>102.5</v>
      </c>
      <c r="L12" s="12">
        <v>104</v>
      </c>
      <c r="M12" s="12">
        <v>614.20000000000005</v>
      </c>
      <c r="N12" s="3">
        <v>37</v>
      </c>
      <c r="O12" s="12">
        <v>100.9</v>
      </c>
      <c r="P12" s="12">
        <v>103.2</v>
      </c>
      <c r="Q12" s="12">
        <v>101.6</v>
      </c>
      <c r="R12" s="12">
        <v>101.8</v>
      </c>
      <c r="S12" s="12">
        <v>101.6</v>
      </c>
      <c r="T12" s="12">
        <v>102.7</v>
      </c>
      <c r="U12" s="12">
        <v>611.79999999999995</v>
      </c>
      <c r="V12" s="3">
        <v>38</v>
      </c>
      <c r="W12" s="12">
        <f t="shared" si="0"/>
        <v>1226</v>
      </c>
      <c r="X12" s="3">
        <v>121.5</v>
      </c>
      <c r="Y12" s="12">
        <f t="shared" si="1"/>
        <v>1347.5</v>
      </c>
      <c r="Z12" s="4"/>
    </row>
    <row r="13" spans="1:26" ht="15.75" x14ac:dyDescent="0.25">
      <c r="A13" s="11">
        <v>7</v>
      </c>
      <c r="B13" s="3">
        <v>443</v>
      </c>
      <c r="C13" s="46" t="s">
        <v>43</v>
      </c>
      <c r="D13" s="48" t="s">
        <v>88</v>
      </c>
      <c r="E13" s="48" t="s">
        <v>71</v>
      </c>
      <c r="F13" s="53">
        <v>22706</v>
      </c>
      <c r="G13" s="12">
        <v>102.9</v>
      </c>
      <c r="H13" s="12">
        <v>103</v>
      </c>
      <c r="I13" s="12">
        <v>103.8</v>
      </c>
      <c r="J13" s="12">
        <v>102.8</v>
      </c>
      <c r="K13" s="12">
        <v>104.6</v>
      </c>
      <c r="L13" s="12">
        <v>103.8</v>
      </c>
      <c r="M13" s="12">
        <v>620.9</v>
      </c>
      <c r="N13" s="3">
        <v>47</v>
      </c>
      <c r="O13" s="12">
        <v>101</v>
      </c>
      <c r="P13" s="12">
        <v>102</v>
      </c>
      <c r="Q13" s="12">
        <v>102</v>
      </c>
      <c r="R13" s="12">
        <v>103.3</v>
      </c>
      <c r="S13" s="12">
        <v>104.8</v>
      </c>
      <c r="T13" s="12">
        <v>103.2</v>
      </c>
      <c r="U13" s="12">
        <v>616.29999999999995</v>
      </c>
      <c r="V13" s="3">
        <v>41</v>
      </c>
      <c r="W13" s="12">
        <f t="shared" si="0"/>
        <v>1237.1999999999998</v>
      </c>
      <c r="X13" s="3">
        <v>101.3</v>
      </c>
      <c r="Y13" s="12">
        <f t="shared" si="1"/>
        <v>1338.4999999999998</v>
      </c>
      <c r="Z13" s="4"/>
    </row>
    <row r="14" spans="1:26" ht="15.75" x14ac:dyDescent="0.25">
      <c r="A14" s="11">
        <v>8</v>
      </c>
      <c r="B14" s="3">
        <v>424</v>
      </c>
      <c r="C14" s="46" t="s">
        <v>44</v>
      </c>
      <c r="D14" s="48" t="s">
        <v>86</v>
      </c>
      <c r="E14" s="48" t="s">
        <v>71</v>
      </c>
      <c r="F14" s="53">
        <v>11724</v>
      </c>
      <c r="G14" s="12">
        <v>103.6</v>
      </c>
      <c r="H14" s="12">
        <v>103.2</v>
      </c>
      <c r="I14" s="12">
        <v>101.4</v>
      </c>
      <c r="J14" s="12">
        <v>103.4</v>
      </c>
      <c r="K14" s="12">
        <v>103.7</v>
      </c>
      <c r="L14" s="12">
        <v>99.7</v>
      </c>
      <c r="M14" s="12">
        <v>615</v>
      </c>
      <c r="N14" s="3">
        <v>36</v>
      </c>
      <c r="O14" s="12">
        <v>102.8</v>
      </c>
      <c r="P14" s="12">
        <v>101.8</v>
      </c>
      <c r="Q14" s="12">
        <v>104.1</v>
      </c>
      <c r="R14" s="12">
        <v>104.2</v>
      </c>
      <c r="S14" s="12">
        <v>101.9</v>
      </c>
      <c r="T14" s="12">
        <v>101.4</v>
      </c>
      <c r="U14" s="12">
        <v>616.20000000000005</v>
      </c>
      <c r="V14" s="3">
        <v>40</v>
      </c>
      <c r="W14" s="12">
        <f t="shared" si="0"/>
        <v>1231.2</v>
      </c>
      <c r="X14" s="3">
        <v>80.2</v>
      </c>
      <c r="Y14" s="12">
        <f t="shared" si="1"/>
        <v>1311.4</v>
      </c>
      <c r="Z14" s="4"/>
    </row>
    <row r="15" spans="1:26" ht="15.75" x14ac:dyDescent="0.25">
      <c r="A15" s="11">
        <v>9</v>
      </c>
      <c r="B15" s="3">
        <v>427</v>
      </c>
      <c r="C15" s="46" t="s">
        <v>47</v>
      </c>
      <c r="D15" s="47" t="s">
        <v>95</v>
      </c>
      <c r="E15" s="48" t="s">
        <v>75</v>
      </c>
      <c r="F15" s="53">
        <v>27076</v>
      </c>
      <c r="G15" s="12">
        <v>99</v>
      </c>
      <c r="H15" s="12">
        <v>101.4</v>
      </c>
      <c r="I15" s="12">
        <v>100.7</v>
      </c>
      <c r="J15" s="12">
        <v>99.8</v>
      </c>
      <c r="K15" s="12">
        <v>101.5</v>
      </c>
      <c r="L15" s="12">
        <v>100.9</v>
      </c>
      <c r="M15" s="12">
        <v>603.29999999999995</v>
      </c>
      <c r="N15" s="3">
        <v>31</v>
      </c>
      <c r="O15" s="12">
        <v>100.1</v>
      </c>
      <c r="P15" s="12">
        <v>95.4</v>
      </c>
      <c r="Q15" s="12">
        <v>96.3</v>
      </c>
      <c r="R15" s="12">
        <v>101.5</v>
      </c>
      <c r="S15" s="12">
        <v>102.4</v>
      </c>
      <c r="T15" s="12">
        <v>103.6</v>
      </c>
      <c r="U15" s="12">
        <v>599.29999999999995</v>
      </c>
      <c r="V15" s="3">
        <v>25</v>
      </c>
      <c r="W15" s="12">
        <f t="shared" si="0"/>
        <v>1202.5999999999999</v>
      </c>
      <c r="X15" s="3"/>
      <c r="Y15" s="12">
        <f>O15+W15</f>
        <v>1302.6999999999998</v>
      </c>
      <c r="Z15" s="4"/>
    </row>
    <row r="16" spans="1:26" ht="15.75" x14ac:dyDescent="0.25">
      <c r="A16" s="11">
        <v>10</v>
      </c>
      <c r="B16" s="3">
        <v>423</v>
      </c>
      <c r="C16" s="46" t="s">
        <v>48</v>
      </c>
      <c r="D16" s="47" t="s">
        <v>105</v>
      </c>
      <c r="E16" s="48" t="s">
        <v>69</v>
      </c>
      <c r="F16" s="53">
        <v>23225</v>
      </c>
      <c r="G16" s="12"/>
      <c r="H16" s="12"/>
      <c r="I16" s="12"/>
      <c r="J16" s="12"/>
      <c r="K16" s="12"/>
      <c r="L16" s="12"/>
      <c r="M16" s="12" t="s">
        <v>49</v>
      </c>
      <c r="N16" s="3"/>
      <c r="O16" s="12"/>
      <c r="P16" s="12"/>
      <c r="Q16" s="12"/>
      <c r="R16" s="12"/>
      <c r="S16" s="12"/>
      <c r="T16" s="12"/>
      <c r="U16" s="12" t="s">
        <v>49</v>
      </c>
      <c r="V16" s="3"/>
      <c r="W16" s="12"/>
      <c r="X16" s="3"/>
      <c r="Y16" s="3"/>
      <c r="Z16" s="4"/>
    </row>
    <row r="17" spans="3:3" ht="15.75" x14ac:dyDescent="0.25">
      <c r="C17" s="11"/>
    </row>
    <row r="18" spans="3:3" ht="15.75" x14ac:dyDescent="0.25">
      <c r="C18" s="11"/>
    </row>
    <row r="19" spans="3:3" ht="15.75" x14ac:dyDescent="0.25">
      <c r="C19" s="11"/>
    </row>
    <row r="36" spans="3:25" ht="15.75" x14ac:dyDescent="0.25">
      <c r="C36" s="63" t="s">
        <v>3</v>
      </c>
      <c r="D36" s="63" t="s">
        <v>4</v>
      </c>
      <c r="I36" s="41"/>
      <c r="J36" s="41"/>
      <c r="Q36" s="2"/>
      <c r="R36" s="2"/>
      <c r="S36" s="2"/>
      <c r="W36"/>
      <c r="X36"/>
      <c r="Y36"/>
    </row>
    <row r="37" spans="3:25" ht="15.75" x14ac:dyDescent="0.25">
      <c r="C37" s="54">
        <v>1</v>
      </c>
      <c r="D37" s="61">
        <v>419</v>
      </c>
      <c r="P37" s="2"/>
      <c r="Q37" s="2"/>
      <c r="R37" s="2"/>
      <c r="W37"/>
      <c r="X37"/>
      <c r="Y37"/>
    </row>
    <row r="38" spans="3:25" ht="15.75" x14ac:dyDescent="0.25">
      <c r="C38" s="54">
        <v>2</v>
      </c>
      <c r="D38" s="61">
        <v>444</v>
      </c>
      <c r="P38" s="2"/>
      <c r="Q38" s="2"/>
      <c r="R38" s="2"/>
      <c r="W38"/>
      <c r="X38"/>
      <c r="Y38"/>
    </row>
    <row r="39" spans="3:25" ht="15.75" x14ac:dyDescent="0.25">
      <c r="C39" s="54">
        <v>3</v>
      </c>
      <c r="D39" s="61">
        <v>430</v>
      </c>
      <c r="P39" s="2"/>
      <c r="Q39" s="2"/>
      <c r="R39" s="2"/>
      <c r="W39"/>
      <c r="X39"/>
      <c r="Y39"/>
    </row>
    <row r="40" spans="3:25" ht="15.75" x14ac:dyDescent="0.25">
      <c r="C40" s="54">
        <v>4</v>
      </c>
      <c r="D40" s="61">
        <v>426</v>
      </c>
      <c r="P40" s="2"/>
      <c r="Q40" s="2"/>
      <c r="R40" s="2"/>
      <c r="W40"/>
      <c r="X40"/>
      <c r="Y40"/>
    </row>
    <row r="41" spans="3:25" ht="15.75" x14ac:dyDescent="0.25">
      <c r="C41" s="54">
        <v>5</v>
      </c>
      <c r="D41" s="61">
        <v>435</v>
      </c>
      <c r="P41" s="2"/>
      <c r="Q41" s="2"/>
      <c r="R41" s="2"/>
      <c r="W41"/>
      <c r="X41"/>
      <c r="Y41"/>
    </row>
    <row r="42" spans="3:25" ht="15.75" x14ac:dyDescent="0.25">
      <c r="C42" s="54">
        <v>6</v>
      </c>
      <c r="D42" s="61">
        <v>429</v>
      </c>
      <c r="P42" s="2"/>
      <c r="Q42" s="2"/>
      <c r="R42" s="2"/>
      <c r="W42"/>
      <c r="X42"/>
      <c r="Y42"/>
    </row>
    <row r="43" spans="3:25" ht="15.75" x14ac:dyDescent="0.25">
      <c r="C43" s="54">
        <v>7</v>
      </c>
      <c r="D43" s="61">
        <v>443</v>
      </c>
      <c r="P43" s="2"/>
      <c r="Q43" s="2"/>
      <c r="R43" s="2"/>
      <c r="W43"/>
      <c r="X43"/>
      <c r="Y43"/>
    </row>
    <row r="44" spans="3:25" ht="15.75" x14ac:dyDescent="0.25">
      <c r="C44" s="54">
        <v>8</v>
      </c>
      <c r="D44" s="61">
        <v>424</v>
      </c>
      <c r="P44" s="2"/>
      <c r="Q44" s="2"/>
      <c r="R44" s="2"/>
      <c r="W44"/>
      <c r="X44"/>
      <c r="Y44"/>
    </row>
    <row r="45" spans="3:25" ht="15.75" x14ac:dyDescent="0.25">
      <c r="C45" s="54">
        <v>9</v>
      </c>
      <c r="D45" s="61">
        <v>427</v>
      </c>
      <c r="P45" s="2"/>
      <c r="Q45" s="2"/>
      <c r="R45" s="2"/>
      <c r="W45"/>
      <c r="X45"/>
      <c r="Y45"/>
    </row>
    <row r="46" spans="3:25" ht="15.75" x14ac:dyDescent="0.25">
      <c r="C46" s="54">
        <v>10</v>
      </c>
      <c r="D46" s="61">
        <v>423</v>
      </c>
      <c r="P46" s="2"/>
      <c r="Q46" s="2"/>
      <c r="R46" s="2"/>
      <c r="W46"/>
      <c r="X46"/>
      <c r="Y46"/>
    </row>
    <row r="47" spans="3:25" x14ac:dyDescent="0.25">
      <c r="Q47" s="2"/>
      <c r="R47" s="2"/>
      <c r="S47" s="2"/>
      <c r="W47"/>
      <c r="X47"/>
      <c r="Y47"/>
    </row>
  </sheetData>
  <sortState ref="C37:H46">
    <sortCondition ref="C37:C46"/>
  </sortState>
  <mergeCells count="3">
    <mergeCell ref="C1:Y1"/>
    <mergeCell ref="C2:Y2"/>
    <mergeCell ref="C3:Y3"/>
  </mergeCells>
  <printOptions horizontalCentered="1"/>
  <pageMargins left="0.7" right="0.7" top="0.75" bottom="0.75" header="0.3" footer="0.3"/>
  <pageSetup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workbookViewId="0">
      <selection activeCell="C12" sqref="C12:Y12"/>
    </sheetView>
  </sheetViews>
  <sheetFormatPr defaultRowHeight="15" x14ac:dyDescent="0.25"/>
  <cols>
    <col min="1" max="1" width="6.28515625" bestFit="1" customWidth="1"/>
    <col min="2" max="2" width="5.140625" bestFit="1" customWidth="1"/>
    <col min="3" max="3" width="15.28515625" bestFit="1" customWidth="1"/>
    <col min="4" max="4" width="14" bestFit="1" customWidth="1"/>
    <col min="5" max="5" width="5.5703125" style="2" bestFit="1" customWidth="1"/>
    <col min="6" max="6" width="7.7109375" style="2" bestFit="1" customWidth="1"/>
    <col min="7" max="12" width="7" hidden="1" customWidth="1"/>
    <col min="13" max="13" width="7" bestFit="1" customWidth="1"/>
    <col min="14" max="14" width="3.85546875" hidden="1" customWidth="1"/>
    <col min="15" max="21" width="7" bestFit="1" customWidth="1"/>
    <col min="22" max="22" width="3.85546875" bestFit="1" customWidth="1"/>
    <col min="23" max="25" width="8.7109375" customWidth="1"/>
  </cols>
  <sheetData>
    <row r="1" spans="1:28" ht="18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84"/>
      <c r="AA1" s="84"/>
      <c r="AB1" s="84"/>
    </row>
    <row r="2" spans="1:28" ht="18" x14ac:dyDescent="0.25">
      <c r="A2" s="91" t="s">
        <v>116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85"/>
      <c r="AA2" s="85"/>
      <c r="AB2" s="85"/>
    </row>
    <row r="3" spans="1:28" ht="18" x14ac:dyDescent="0.25">
      <c r="A3" s="90" t="s">
        <v>125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84"/>
      <c r="AA3" s="84"/>
      <c r="AB3" s="84"/>
    </row>
    <row r="7" spans="1:28" s="65" customFormat="1" ht="15.75" x14ac:dyDescent="0.25">
      <c r="A7" s="66" t="s">
        <v>3</v>
      </c>
      <c r="B7" s="66" t="s">
        <v>113</v>
      </c>
      <c r="C7" s="64" t="s">
        <v>54</v>
      </c>
      <c r="D7" s="64" t="s">
        <v>55</v>
      </c>
      <c r="E7" s="66" t="s">
        <v>109</v>
      </c>
      <c r="F7" s="66" t="s">
        <v>57</v>
      </c>
      <c r="G7" s="66">
        <v>1</v>
      </c>
      <c r="H7" s="66">
        <v>2</v>
      </c>
      <c r="I7" s="66">
        <v>3</v>
      </c>
      <c r="J7" s="66">
        <v>4</v>
      </c>
      <c r="K7" s="66">
        <v>5</v>
      </c>
      <c r="L7" s="66">
        <v>6</v>
      </c>
      <c r="M7" s="66" t="s">
        <v>10</v>
      </c>
      <c r="N7" s="66" t="s">
        <v>35</v>
      </c>
      <c r="O7" s="66">
        <v>1</v>
      </c>
      <c r="P7" s="66">
        <v>2</v>
      </c>
      <c r="Q7" s="66">
        <v>3</v>
      </c>
      <c r="R7" s="66">
        <v>4</v>
      </c>
      <c r="S7" s="66">
        <v>5</v>
      </c>
      <c r="T7" s="66">
        <v>6</v>
      </c>
      <c r="U7" s="66" t="s">
        <v>14</v>
      </c>
      <c r="V7" s="66" t="s">
        <v>36</v>
      </c>
      <c r="W7" s="66" t="s">
        <v>16</v>
      </c>
      <c r="X7" s="66" t="s">
        <v>37</v>
      </c>
      <c r="Y7" s="66" t="s">
        <v>38</v>
      </c>
    </row>
    <row r="8" spans="1:28" s="49" customFormat="1" x14ac:dyDescent="0.2">
      <c r="A8" s="54">
        <v>1</v>
      </c>
      <c r="B8" s="67">
        <v>444</v>
      </c>
      <c r="C8" s="46" t="s">
        <v>39</v>
      </c>
      <c r="D8" s="47" t="s">
        <v>98</v>
      </c>
      <c r="E8" s="53" t="s">
        <v>70</v>
      </c>
      <c r="F8" s="53">
        <v>10514</v>
      </c>
      <c r="G8" s="74">
        <v>105.6</v>
      </c>
      <c r="H8" s="74">
        <v>105.7</v>
      </c>
      <c r="I8" s="74">
        <v>105.9</v>
      </c>
      <c r="J8" s="74">
        <v>105.5</v>
      </c>
      <c r="K8" s="74">
        <v>105.1</v>
      </c>
      <c r="L8" s="74">
        <v>105.7</v>
      </c>
      <c r="M8" s="74">
        <v>633.5</v>
      </c>
      <c r="N8" s="11">
        <v>59</v>
      </c>
      <c r="O8" s="74">
        <v>105.9</v>
      </c>
      <c r="P8" s="74">
        <v>105.1</v>
      </c>
      <c r="Q8" s="74">
        <v>105.8</v>
      </c>
      <c r="R8" s="74">
        <v>105.6</v>
      </c>
      <c r="S8" s="74">
        <v>106.1</v>
      </c>
      <c r="T8" s="74">
        <v>106.7</v>
      </c>
      <c r="U8" s="74">
        <v>635.20000000000005</v>
      </c>
      <c r="V8" s="11">
        <v>58</v>
      </c>
      <c r="W8" s="88">
        <v>1268.7</v>
      </c>
      <c r="X8" s="80">
        <v>212.9</v>
      </c>
      <c r="Y8" s="88">
        <v>1481.6000000000001</v>
      </c>
    </row>
    <row r="9" spans="1:28" s="49" customFormat="1" x14ac:dyDescent="0.2">
      <c r="A9" s="54">
        <v>2</v>
      </c>
      <c r="B9" s="67">
        <v>426</v>
      </c>
      <c r="C9" s="46" t="s">
        <v>42</v>
      </c>
      <c r="D9" s="47" t="s">
        <v>106</v>
      </c>
      <c r="E9" s="53" t="s">
        <v>69</v>
      </c>
      <c r="F9" s="53">
        <v>16043</v>
      </c>
      <c r="G9" s="74">
        <v>106.4</v>
      </c>
      <c r="H9" s="74">
        <v>106.4</v>
      </c>
      <c r="I9" s="74">
        <v>106.1</v>
      </c>
      <c r="J9" s="74">
        <v>105.4</v>
      </c>
      <c r="K9" s="74">
        <v>105.6</v>
      </c>
      <c r="L9" s="74">
        <v>106.1</v>
      </c>
      <c r="M9" s="74">
        <v>636</v>
      </c>
      <c r="N9" s="11">
        <v>59</v>
      </c>
      <c r="O9" s="74">
        <v>106.5</v>
      </c>
      <c r="P9" s="74">
        <v>105.6</v>
      </c>
      <c r="Q9" s="74">
        <v>106.4</v>
      </c>
      <c r="R9" s="74">
        <v>106.2</v>
      </c>
      <c r="S9" s="74">
        <v>106.5</v>
      </c>
      <c r="T9" s="74">
        <v>106.3</v>
      </c>
      <c r="U9" s="74">
        <v>637.5</v>
      </c>
      <c r="V9" s="11">
        <v>59</v>
      </c>
      <c r="W9" s="88">
        <v>1273.5</v>
      </c>
      <c r="X9" s="80">
        <v>211.5</v>
      </c>
      <c r="Y9" s="88">
        <v>1485</v>
      </c>
    </row>
    <row r="10" spans="1:28" s="49" customFormat="1" x14ac:dyDescent="0.2">
      <c r="A10" s="54">
        <v>3</v>
      </c>
      <c r="B10" s="67">
        <v>430</v>
      </c>
      <c r="C10" s="46" t="s">
        <v>41</v>
      </c>
      <c r="D10" s="47" t="s">
        <v>84</v>
      </c>
      <c r="E10" s="53" t="s">
        <v>72</v>
      </c>
      <c r="F10" s="53">
        <v>21293</v>
      </c>
      <c r="G10" s="74">
        <v>105</v>
      </c>
      <c r="H10" s="74">
        <v>106.2</v>
      </c>
      <c r="I10" s="74">
        <v>104.3</v>
      </c>
      <c r="J10" s="74">
        <v>102.3</v>
      </c>
      <c r="K10" s="74">
        <v>104.7</v>
      </c>
      <c r="L10" s="74">
        <v>95.4</v>
      </c>
      <c r="M10" s="74">
        <v>617.9</v>
      </c>
      <c r="N10" s="11">
        <v>51</v>
      </c>
      <c r="O10" s="74">
        <v>105.5</v>
      </c>
      <c r="P10" s="74">
        <v>105.4</v>
      </c>
      <c r="Q10" s="74">
        <v>104.6</v>
      </c>
      <c r="R10" s="74">
        <v>106.5</v>
      </c>
      <c r="S10" s="74">
        <v>105</v>
      </c>
      <c r="T10" s="74">
        <v>103.6</v>
      </c>
      <c r="U10" s="74">
        <v>630.6</v>
      </c>
      <c r="V10" s="11">
        <v>55</v>
      </c>
      <c r="W10" s="88">
        <v>1248.5</v>
      </c>
      <c r="X10" s="80">
        <v>190</v>
      </c>
      <c r="Y10" s="88">
        <v>1438.5</v>
      </c>
    </row>
    <row r="11" spans="1:28" s="49" customFormat="1" x14ac:dyDescent="0.2">
      <c r="A11" s="54">
        <v>4</v>
      </c>
      <c r="B11" s="67">
        <v>429</v>
      </c>
      <c r="C11" s="46" t="s">
        <v>46</v>
      </c>
      <c r="D11" s="47" t="s">
        <v>92</v>
      </c>
      <c r="E11" s="53" t="s">
        <v>76</v>
      </c>
      <c r="F11" s="53">
        <v>22644</v>
      </c>
      <c r="G11" s="74">
        <v>104.4</v>
      </c>
      <c r="H11" s="74">
        <v>103.2</v>
      </c>
      <c r="I11" s="74">
        <v>105.5</v>
      </c>
      <c r="J11" s="74">
        <v>102.8</v>
      </c>
      <c r="K11" s="74">
        <v>104.4</v>
      </c>
      <c r="L11" s="74">
        <v>105.7</v>
      </c>
      <c r="M11" s="74">
        <v>626</v>
      </c>
      <c r="N11" s="11">
        <v>49</v>
      </c>
      <c r="O11" s="74">
        <v>103.6</v>
      </c>
      <c r="P11" s="74">
        <v>103.9</v>
      </c>
      <c r="Q11" s="74">
        <v>103.2</v>
      </c>
      <c r="R11" s="74">
        <v>106.5</v>
      </c>
      <c r="S11" s="74">
        <v>103.2</v>
      </c>
      <c r="T11" s="74">
        <v>104.2</v>
      </c>
      <c r="U11" s="74">
        <v>624.6</v>
      </c>
      <c r="V11" s="11">
        <v>46</v>
      </c>
      <c r="W11" s="88">
        <v>1250.5999999999999</v>
      </c>
      <c r="X11" s="80">
        <v>167.3</v>
      </c>
      <c r="Y11" s="88">
        <v>1417.8999999999999</v>
      </c>
    </row>
    <row r="12" spans="1:28" s="49" customFormat="1" x14ac:dyDescent="0.2">
      <c r="A12" s="54">
        <v>5</v>
      </c>
      <c r="B12" s="67">
        <v>419</v>
      </c>
      <c r="C12" s="46" t="s">
        <v>40</v>
      </c>
      <c r="D12" s="47" t="s">
        <v>100</v>
      </c>
      <c r="E12" s="54" t="s">
        <v>69</v>
      </c>
      <c r="F12" s="54">
        <v>15730</v>
      </c>
      <c r="G12" s="74">
        <v>105.4</v>
      </c>
      <c r="H12" s="74">
        <v>105.5</v>
      </c>
      <c r="I12" s="74">
        <v>104.5</v>
      </c>
      <c r="J12" s="74">
        <v>106.6</v>
      </c>
      <c r="K12" s="74">
        <v>105.3</v>
      </c>
      <c r="L12" s="74">
        <v>103.3</v>
      </c>
      <c r="M12" s="74">
        <v>630.6</v>
      </c>
      <c r="N12" s="11">
        <v>56</v>
      </c>
      <c r="O12" s="74">
        <v>106.1</v>
      </c>
      <c r="P12" s="74">
        <v>106.3</v>
      </c>
      <c r="Q12" s="74">
        <v>105.6</v>
      </c>
      <c r="R12" s="74">
        <v>105.6</v>
      </c>
      <c r="S12" s="74">
        <v>104</v>
      </c>
      <c r="T12" s="74">
        <v>106.4</v>
      </c>
      <c r="U12" s="74">
        <v>634</v>
      </c>
      <c r="V12" s="11">
        <v>57</v>
      </c>
      <c r="W12" s="88">
        <v>1264.5999999999999</v>
      </c>
      <c r="X12" s="80">
        <v>145.80000000000001</v>
      </c>
      <c r="Y12" s="88">
        <v>1410.3999999999999</v>
      </c>
    </row>
    <row r="13" spans="1:28" s="49" customFormat="1" x14ac:dyDescent="0.2">
      <c r="A13" s="54">
        <v>6</v>
      </c>
      <c r="B13" s="67">
        <v>424</v>
      </c>
      <c r="C13" s="46" t="s">
        <v>44</v>
      </c>
      <c r="D13" s="48" t="s">
        <v>86</v>
      </c>
      <c r="E13" s="53" t="s">
        <v>71</v>
      </c>
      <c r="F13" s="53">
        <v>11724</v>
      </c>
      <c r="G13" s="74">
        <v>106.1</v>
      </c>
      <c r="H13" s="74">
        <v>106</v>
      </c>
      <c r="I13" s="74">
        <v>103.9</v>
      </c>
      <c r="J13" s="74">
        <v>104.8</v>
      </c>
      <c r="K13" s="74">
        <v>104.4</v>
      </c>
      <c r="L13" s="74">
        <v>104.5</v>
      </c>
      <c r="M13" s="74">
        <v>629.70000000000005</v>
      </c>
      <c r="N13" s="11">
        <v>58</v>
      </c>
      <c r="O13" s="74">
        <v>103.9</v>
      </c>
      <c r="P13" s="74">
        <v>105.8</v>
      </c>
      <c r="Q13" s="74">
        <v>103.3</v>
      </c>
      <c r="R13" s="74">
        <v>104.1</v>
      </c>
      <c r="S13" s="74">
        <v>104.4</v>
      </c>
      <c r="T13" s="74">
        <v>105.4</v>
      </c>
      <c r="U13" s="74">
        <v>626.9</v>
      </c>
      <c r="V13" s="11">
        <v>50</v>
      </c>
      <c r="W13" s="88">
        <v>1256.5999999999999</v>
      </c>
      <c r="X13" s="80">
        <v>124.9</v>
      </c>
      <c r="Y13" s="88">
        <v>1381.5</v>
      </c>
    </row>
    <row r="14" spans="1:28" s="49" customFormat="1" x14ac:dyDescent="0.2">
      <c r="A14" s="54">
        <v>7</v>
      </c>
      <c r="B14" s="67">
        <v>435</v>
      </c>
      <c r="C14" s="46" t="s">
        <v>45</v>
      </c>
      <c r="D14" s="48" t="s">
        <v>87</v>
      </c>
      <c r="E14" s="53" t="s">
        <v>71</v>
      </c>
      <c r="F14" s="53">
        <v>9906</v>
      </c>
      <c r="G14" s="74">
        <v>104.4</v>
      </c>
      <c r="H14" s="74">
        <v>102.6</v>
      </c>
      <c r="I14" s="74">
        <v>103.1</v>
      </c>
      <c r="J14" s="74">
        <v>104.3</v>
      </c>
      <c r="K14" s="74">
        <v>104.5</v>
      </c>
      <c r="L14" s="74">
        <v>105.1</v>
      </c>
      <c r="M14" s="74">
        <v>624</v>
      </c>
      <c r="N14" s="11">
        <v>50</v>
      </c>
      <c r="O14" s="74">
        <v>104.7</v>
      </c>
      <c r="P14" s="74">
        <v>105.3</v>
      </c>
      <c r="Q14" s="74">
        <v>104.1</v>
      </c>
      <c r="R14" s="74">
        <v>104</v>
      </c>
      <c r="S14" s="74">
        <v>103.6</v>
      </c>
      <c r="T14" s="74">
        <v>102.3</v>
      </c>
      <c r="U14" s="74">
        <v>624</v>
      </c>
      <c r="V14" s="11">
        <v>50</v>
      </c>
      <c r="W14" s="88">
        <v>1248</v>
      </c>
      <c r="X14" s="80">
        <v>103.3</v>
      </c>
      <c r="Y14" s="88">
        <v>1351.3</v>
      </c>
    </row>
    <row r="15" spans="1:28" s="49" customFormat="1" x14ac:dyDescent="0.2">
      <c r="A15" s="54">
        <v>8</v>
      </c>
      <c r="B15" s="67">
        <v>443</v>
      </c>
      <c r="C15" s="46" t="s">
        <v>43</v>
      </c>
      <c r="D15" s="48" t="s">
        <v>88</v>
      </c>
      <c r="E15" s="53" t="s">
        <v>71</v>
      </c>
      <c r="F15" s="53">
        <v>22706</v>
      </c>
      <c r="G15" s="74">
        <v>102.9</v>
      </c>
      <c r="H15" s="74">
        <v>105.9</v>
      </c>
      <c r="I15" s="74">
        <v>104.1</v>
      </c>
      <c r="J15" s="74">
        <v>102.2</v>
      </c>
      <c r="K15" s="74">
        <v>103.2</v>
      </c>
      <c r="L15" s="74">
        <v>103</v>
      </c>
      <c r="M15" s="74">
        <v>621.29999999999995</v>
      </c>
      <c r="N15" s="11">
        <v>44</v>
      </c>
      <c r="O15" s="74">
        <v>103</v>
      </c>
      <c r="P15" s="74">
        <v>103.7</v>
      </c>
      <c r="Q15" s="74">
        <v>103</v>
      </c>
      <c r="R15" s="74">
        <v>102.2</v>
      </c>
      <c r="S15" s="74">
        <v>103.3</v>
      </c>
      <c r="T15" s="74">
        <v>104.8</v>
      </c>
      <c r="U15" s="74">
        <v>620</v>
      </c>
      <c r="V15" s="11">
        <v>41</v>
      </c>
      <c r="W15" s="88">
        <v>1241.3</v>
      </c>
      <c r="X15" s="80">
        <v>80.5</v>
      </c>
      <c r="Y15" s="88">
        <v>1321.8</v>
      </c>
    </row>
    <row r="16" spans="1:28" s="49" customFormat="1" x14ac:dyDescent="0.2">
      <c r="A16" s="54">
        <v>9</v>
      </c>
      <c r="B16" s="67">
        <v>427</v>
      </c>
      <c r="C16" s="46" t="s">
        <v>47</v>
      </c>
      <c r="D16" s="47" t="s">
        <v>95</v>
      </c>
      <c r="E16" s="53" t="s">
        <v>75</v>
      </c>
      <c r="F16" s="53">
        <v>27076</v>
      </c>
      <c r="G16" s="74">
        <v>102.5</v>
      </c>
      <c r="H16" s="74">
        <v>101.2</v>
      </c>
      <c r="I16" s="74">
        <v>102</v>
      </c>
      <c r="J16" s="74">
        <v>101.4</v>
      </c>
      <c r="K16" s="74">
        <v>100.6</v>
      </c>
      <c r="L16" s="74">
        <v>98.5</v>
      </c>
      <c r="M16" s="74">
        <v>606.20000000000005</v>
      </c>
      <c r="N16" s="11">
        <v>33</v>
      </c>
      <c r="O16" s="74">
        <v>103.3</v>
      </c>
      <c r="P16" s="74">
        <v>102.4</v>
      </c>
      <c r="Q16" s="74">
        <v>102.6</v>
      </c>
      <c r="R16" s="74">
        <v>102.6</v>
      </c>
      <c r="S16" s="74">
        <v>102.4</v>
      </c>
      <c r="T16" s="74">
        <v>103.3</v>
      </c>
      <c r="U16" s="74">
        <v>616.6</v>
      </c>
      <c r="V16" s="11">
        <v>41</v>
      </c>
      <c r="W16" s="88">
        <v>1222.8000000000002</v>
      </c>
      <c r="Y16" s="88">
        <v>1222.8000000000002</v>
      </c>
    </row>
    <row r="17" spans="2:14" ht="15.75" x14ac:dyDescent="0.25">
      <c r="B17" s="67">
        <v>423</v>
      </c>
      <c r="C17" s="46" t="s">
        <v>48</v>
      </c>
      <c r="D17" s="47" t="s">
        <v>105</v>
      </c>
      <c r="E17" s="53" t="s">
        <v>69</v>
      </c>
      <c r="F17" s="53">
        <v>23225</v>
      </c>
      <c r="G17" s="74"/>
      <c r="H17" s="74"/>
      <c r="I17" s="74"/>
      <c r="J17" s="74"/>
      <c r="K17" s="74"/>
      <c r="L17" s="74"/>
      <c r="M17" s="74" t="s">
        <v>49</v>
      </c>
      <c r="N17" s="11"/>
    </row>
    <row r="23" spans="2:14" x14ac:dyDescent="0.25">
      <c r="C23" s="67"/>
      <c r="D23" s="46"/>
      <c r="E23" s="47"/>
    </row>
    <row r="24" spans="2:14" x14ac:dyDescent="0.25">
      <c r="C24" s="67"/>
      <c r="D24" s="46"/>
      <c r="E24" s="47"/>
    </row>
    <row r="25" spans="2:14" x14ac:dyDescent="0.25">
      <c r="C25" s="67"/>
      <c r="D25" s="46"/>
      <c r="E25" s="47"/>
    </row>
    <row r="26" spans="2:14" ht="15.75" x14ac:dyDescent="0.25">
      <c r="C26" s="67"/>
      <c r="D26" s="46"/>
      <c r="E26" s="48"/>
    </row>
    <row r="27" spans="2:14" ht="15.75" x14ac:dyDescent="0.25">
      <c r="C27" s="67"/>
      <c r="D27" s="46"/>
      <c r="E27" s="48"/>
    </row>
    <row r="28" spans="2:14" x14ac:dyDescent="0.25">
      <c r="C28" s="67"/>
      <c r="D28" s="46"/>
      <c r="E28" s="47"/>
    </row>
  </sheetData>
  <sortState ref="B8:Y16">
    <sortCondition descending="1" ref="X8:X16"/>
  </sortState>
  <mergeCells count="3">
    <mergeCell ref="A1:Y1"/>
    <mergeCell ref="A2:Y2"/>
    <mergeCell ref="A3:Y3"/>
  </mergeCells>
  <printOptions horizontalCentered="1"/>
  <pageMargins left="0.7" right="0.7" top="0.75" bottom="0.75" header="0.3" footer="0.3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workbookViewId="0">
      <selection activeCell="E11" sqref="E11"/>
    </sheetView>
  </sheetViews>
  <sheetFormatPr defaultRowHeight="15" x14ac:dyDescent="0.25"/>
  <cols>
    <col min="1" max="1" width="6.28515625" bestFit="1" customWidth="1"/>
    <col min="2" max="2" width="5.28515625" customWidth="1"/>
    <col min="3" max="3" width="24.28515625" bestFit="1" customWidth="1"/>
    <col min="4" max="4" width="15.140625" bestFit="1" customWidth="1"/>
    <col min="5" max="5" width="5.5703125" style="2" bestFit="1" customWidth="1"/>
    <col min="6" max="6" width="7.5703125" style="2" customWidth="1"/>
    <col min="7" max="12" width="8.7109375" hidden="1" customWidth="1"/>
    <col min="13" max="13" width="7.5703125" customWidth="1"/>
    <col min="14" max="19" width="6.85546875" customWidth="1"/>
    <col min="20" max="20" width="6.85546875" bestFit="1" customWidth="1"/>
    <col min="21" max="21" width="3.42578125" hidden="1" customWidth="1"/>
  </cols>
  <sheetData>
    <row r="1" spans="1:27" ht="18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60"/>
      <c r="Z1" s="60"/>
      <c r="AA1" s="60"/>
    </row>
    <row r="2" spans="1:27" ht="18" x14ac:dyDescent="0.25">
      <c r="A2" s="91" t="s">
        <v>122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62"/>
      <c r="Z2" s="62"/>
      <c r="AA2" s="62"/>
    </row>
    <row r="3" spans="1:27" ht="18" x14ac:dyDescent="0.25">
      <c r="A3" s="90" t="s">
        <v>120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60"/>
      <c r="Z3" s="60"/>
      <c r="AA3" s="60"/>
    </row>
    <row r="8" spans="1:27" ht="15.75" x14ac:dyDescent="0.25">
      <c r="A8" s="66" t="s">
        <v>3</v>
      </c>
      <c r="B8" s="66" t="s">
        <v>113</v>
      </c>
      <c r="C8" s="64" t="s">
        <v>54</v>
      </c>
      <c r="D8" s="64" t="s">
        <v>55</v>
      </c>
      <c r="E8" s="66" t="s">
        <v>109</v>
      </c>
      <c r="F8" s="66" t="s">
        <v>57</v>
      </c>
      <c r="G8" s="55">
        <v>1</v>
      </c>
      <c r="H8" s="11">
        <v>2</v>
      </c>
      <c r="I8" s="11">
        <v>3</v>
      </c>
      <c r="J8" s="11">
        <v>4</v>
      </c>
      <c r="K8" s="11">
        <v>5</v>
      </c>
      <c r="L8" s="11">
        <v>6</v>
      </c>
      <c r="M8" s="55" t="s">
        <v>10</v>
      </c>
      <c r="N8" s="78">
        <v>1</v>
      </c>
      <c r="O8" s="78">
        <v>2</v>
      </c>
      <c r="P8" s="78">
        <v>3</v>
      </c>
      <c r="Q8" s="78">
        <v>4</v>
      </c>
      <c r="R8" s="78">
        <v>5</v>
      </c>
      <c r="S8" s="78">
        <v>6</v>
      </c>
      <c r="T8" s="79" t="s">
        <v>14</v>
      </c>
      <c r="U8" s="55" t="s">
        <v>36</v>
      </c>
      <c r="V8" s="55" t="s">
        <v>16</v>
      </c>
      <c r="W8" s="55" t="s">
        <v>37</v>
      </c>
      <c r="X8" s="55" t="s">
        <v>38</v>
      </c>
    </row>
    <row r="9" spans="1:27" ht="15.75" x14ac:dyDescent="0.25">
      <c r="A9" s="54">
        <v>1</v>
      </c>
      <c r="B9" s="67">
        <v>434</v>
      </c>
      <c r="C9" s="46" t="s">
        <v>32</v>
      </c>
      <c r="D9" s="47" t="s">
        <v>103</v>
      </c>
      <c r="E9" s="53" t="s">
        <v>69</v>
      </c>
      <c r="F9" s="53">
        <v>20507</v>
      </c>
      <c r="G9" s="74">
        <v>101.9</v>
      </c>
      <c r="H9" s="74">
        <v>103.5</v>
      </c>
      <c r="I9" s="74">
        <v>103.2</v>
      </c>
      <c r="J9" s="74">
        <v>102.6</v>
      </c>
      <c r="K9" s="74">
        <v>103.1</v>
      </c>
      <c r="L9" s="74">
        <v>101.8</v>
      </c>
      <c r="M9" s="74">
        <v>616.1</v>
      </c>
      <c r="N9" s="74">
        <v>103.5</v>
      </c>
      <c r="O9" s="74">
        <v>105</v>
      </c>
      <c r="P9" s="74">
        <v>103.3</v>
      </c>
      <c r="Q9" s="74">
        <v>101.9</v>
      </c>
      <c r="R9" s="74">
        <v>101.7</v>
      </c>
      <c r="S9" s="74">
        <v>102.1</v>
      </c>
      <c r="T9" s="74">
        <v>617.5</v>
      </c>
      <c r="U9" s="11">
        <v>36</v>
      </c>
      <c r="V9" s="74">
        <v>1233.5999999999999</v>
      </c>
      <c r="W9" s="74">
        <v>203</v>
      </c>
      <c r="X9" s="74">
        <v>1436.6</v>
      </c>
    </row>
    <row r="10" spans="1:27" ht="15.75" x14ac:dyDescent="0.25">
      <c r="A10" s="54">
        <v>2</v>
      </c>
      <c r="B10" s="67">
        <v>440</v>
      </c>
      <c r="C10" s="46" t="s">
        <v>89</v>
      </c>
      <c r="D10" s="47" t="s">
        <v>90</v>
      </c>
      <c r="E10" s="53" t="s">
        <v>82</v>
      </c>
      <c r="F10" s="53">
        <v>10131</v>
      </c>
      <c r="G10" s="74">
        <v>102</v>
      </c>
      <c r="H10" s="74">
        <v>101.3</v>
      </c>
      <c r="I10" s="74">
        <v>100.4</v>
      </c>
      <c r="J10" s="74">
        <v>103.1</v>
      </c>
      <c r="K10" s="74">
        <v>100.9</v>
      </c>
      <c r="L10" s="74">
        <v>103.2</v>
      </c>
      <c r="M10" s="74">
        <v>610.9</v>
      </c>
      <c r="N10" s="74">
        <v>102.1</v>
      </c>
      <c r="O10" s="74">
        <v>98.3</v>
      </c>
      <c r="P10" s="74">
        <v>104.2</v>
      </c>
      <c r="Q10" s="74">
        <v>103.4</v>
      </c>
      <c r="R10" s="74">
        <v>105.5</v>
      </c>
      <c r="S10" s="74">
        <v>103.8</v>
      </c>
      <c r="T10" s="74">
        <v>617.29999999999995</v>
      </c>
      <c r="U10" s="11">
        <v>34</v>
      </c>
      <c r="V10" s="74">
        <v>1228.1999999999998</v>
      </c>
      <c r="W10" s="74">
        <v>201.5</v>
      </c>
      <c r="X10" s="74">
        <v>1389.1</v>
      </c>
    </row>
    <row r="11" spans="1:27" ht="15.75" x14ac:dyDescent="0.25">
      <c r="A11" s="54">
        <v>3</v>
      </c>
      <c r="B11" s="67">
        <v>421</v>
      </c>
      <c r="C11" s="46" t="s">
        <v>17</v>
      </c>
      <c r="D11" s="47" t="s">
        <v>97</v>
      </c>
      <c r="E11" s="54" t="s">
        <v>70</v>
      </c>
      <c r="F11" s="54">
        <v>10515</v>
      </c>
      <c r="G11" s="74">
        <v>99.7</v>
      </c>
      <c r="H11" s="74">
        <v>101.2</v>
      </c>
      <c r="I11" s="74">
        <v>102.2</v>
      </c>
      <c r="J11" s="74">
        <v>104.9</v>
      </c>
      <c r="K11" s="74">
        <v>103.7</v>
      </c>
      <c r="L11" s="74">
        <v>102.9</v>
      </c>
      <c r="M11" s="74">
        <v>614.6</v>
      </c>
      <c r="N11" s="74">
        <v>102.9</v>
      </c>
      <c r="O11" s="74">
        <v>102.5</v>
      </c>
      <c r="P11" s="74">
        <v>102.7</v>
      </c>
      <c r="Q11" s="74">
        <v>103.2</v>
      </c>
      <c r="R11" s="74">
        <v>100.8</v>
      </c>
      <c r="S11" s="74">
        <v>103.3</v>
      </c>
      <c r="T11" s="74">
        <v>615.4</v>
      </c>
      <c r="U11" s="11">
        <v>26</v>
      </c>
      <c r="V11" s="74">
        <v>1230</v>
      </c>
      <c r="W11" s="74">
        <v>159.1</v>
      </c>
      <c r="X11" s="74">
        <v>1429.6999999999998</v>
      </c>
    </row>
    <row r="12" spans="1:27" ht="15.75" x14ac:dyDescent="0.25">
      <c r="A12" s="54">
        <v>4</v>
      </c>
      <c r="B12" s="67">
        <v>433</v>
      </c>
      <c r="C12" s="46" t="s">
        <v>18</v>
      </c>
      <c r="D12" s="47" t="s">
        <v>99</v>
      </c>
      <c r="E12" s="53" t="s">
        <v>70</v>
      </c>
      <c r="F12" s="53">
        <v>10110</v>
      </c>
      <c r="G12" s="74">
        <v>103.9</v>
      </c>
      <c r="H12" s="74">
        <v>101.7</v>
      </c>
      <c r="I12" s="74">
        <v>101.1</v>
      </c>
      <c r="J12" s="74">
        <v>100.5</v>
      </c>
      <c r="K12" s="74">
        <v>99.8</v>
      </c>
      <c r="L12" s="74">
        <v>101.8</v>
      </c>
      <c r="M12" s="74">
        <v>608.79999999999995</v>
      </c>
      <c r="N12" s="74">
        <v>101.4</v>
      </c>
      <c r="O12" s="74">
        <v>102.7</v>
      </c>
      <c r="P12" s="74">
        <v>101</v>
      </c>
      <c r="Q12" s="74">
        <v>101.7</v>
      </c>
      <c r="R12" s="74">
        <v>103.6</v>
      </c>
      <c r="S12" s="74">
        <v>102</v>
      </c>
      <c r="T12" s="74">
        <v>612.4</v>
      </c>
      <c r="U12" s="11">
        <v>28</v>
      </c>
      <c r="V12" s="74">
        <v>1221.1999999999998</v>
      </c>
      <c r="W12" s="74">
        <v>138.4</v>
      </c>
      <c r="X12" s="74">
        <v>1359.6</v>
      </c>
    </row>
    <row r="13" spans="1:27" ht="15.75" x14ac:dyDescent="0.25">
      <c r="A13" s="54">
        <v>5</v>
      </c>
      <c r="B13" s="67">
        <v>432</v>
      </c>
      <c r="C13" s="46" t="s">
        <v>20</v>
      </c>
      <c r="D13" s="47" t="s">
        <v>85</v>
      </c>
      <c r="E13" s="53" t="s">
        <v>72</v>
      </c>
      <c r="F13" s="53">
        <v>9901</v>
      </c>
      <c r="G13" s="74">
        <v>99.6</v>
      </c>
      <c r="H13" s="74">
        <v>99.5</v>
      </c>
      <c r="I13" s="74">
        <v>96.7</v>
      </c>
      <c r="J13" s="74">
        <v>101.3</v>
      </c>
      <c r="K13" s="74">
        <v>97.2</v>
      </c>
      <c r="L13" s="74">
        <v>99.7</v>
      </c>
      <c r="M13" s="74">
        <v>594</v>
      </c>
      <c r="N13" s="74">
        <v>102.3</v>
      </c>
      <c r="O13" s="74">
        <v>101.2</v>
      </c>
      <c r="P13" s="74">
        <v>103.3</v>
      </c>
      <c r="Q13" s="74">
        <v>99.8</v>
      </c>
      <c r="R13" s="74">
        <v>100.2</v>
      </c>
      <c r="S13" s="74">
        <v>102.8</v>
      </c>
      <c r="T13" s="74">
        <v>609.6</v>
      </c>
      <c r="U13" s="11">
        <v>29</v>
      </c>
      <c r="V13" s="74">
        <v>1203.5999999999999</v>
      </c>
      <c r="W13" s="74">
        <v>118.2</v>
      </c>
      <c r="X13" s="74">
        <v>1321.8</v>
      </c>
    </row>
    <row r="14" spans="1:27" ht="15.75" x14ac:dyDescent="0.25">
      <c r="A14" s="54">
        <v>6</v>
      </c>
      <c r="B14" s="3">
        <v>422</v>
      </c>
      <c r="C14" s="46" t="s">
        <v>31</v>
      </c>
      <c r="D14" s="47" t="s">
        <v>104</v>
      </c>
      <c r="E14" s="53" t="s">
        <v>69</v>
      </c>
      <c r="F14" s="53">
        <v>15867</v>
      </c>
      <c r="G14" s="74">
        <v>97.7</v>
      </c>
      <c r="H14" s="74">
        <v>101.3</v>
      </c>
      <c r="I14" s="74">
        <v>98.6</v>
      </c>
      <c r="J14" s="74">
        <v>96</v>
      </c>
      <c r="K14" s="74">
        <v>96.7</v>
      </c>
      <c r="L14" s="74">
        <v>96.5</v>
      </c>
      <c r="M14" s="74">
        <v>586.79999999999995</v>
      </c>
      <c r="N14" s="74">
        <v>98</v>
      </c>
      <c r="O14" s="74">
        <v>98.2</v>
      </c>
      <c r="P14" s="74">
        <v>97</v>
      </c>
      <c r="Q14" s="74">
        <v>101.3</v>
      </c>
      <c r="R14" s="74">
        <v>100.7</v>
      </c>
      <c r="S14" s="74">
        <v>100.7</v>
      </c>
      <c r="T14" s="74">
        <v>595.9</v>
      </c>
      <c r="U14" s="11">
        <v>16</v>
      </c>
      <c r="V14" s="74">
        <v>1182.6999999999998</v>
      </c>
      <c r="W14" s="74">
        <v>92.1</v>
      </c>
      <c r="X14" s="74">
        <v>1271.5</v>
      </c>
    </row>
    <row r="15" spans="1:27" ht="15.75" x14ac:dyDescent="0.25">
      <c r="A15" s="54">
        <v>7</v>
      </c>
      <c r="B15" s="67">
        <v>441</v>
      </c>
      <c r="C15" s="46" t="s">
        <v>19</v>
      </c>
      <c r="D15" s="47" t="s">
        <v>91</v>
      </c>
      <c r="E15" s="53" t="s">
        <v>83</v>
      </c>
      <c r="F15" s="53">
        <v>10137</v>
      </c>
      <c r="G15" s="74">
        <v>98.8</v>
      </c>
      <c r="H15" s="74">
        <v>102</v>
      </c>
      <c r="I15" s="74">
        <v>98.8</v>
      </c>
      <c r="J15" s="74">
        <v>100.5</v>
      </c>
      <c r="K15" s="74">
        <v>99.3</v>
      </c>
      <c r="L15" s="74">
        <v>101.6</v>
      </c>
      <c r="M15" s="74">
        <v>601</v>
      </c>
      <c r="N15" s="74">
        <v>100.5</v>
      </c>
      <c r="O15" s="74">
        <v>98.2</v>
      </c>
      <c r="P15" s="74">
        <v>99.7</v>
      </c>
      <c r="Q15" s="74">
        <v>102.3</v>
      </c>
      <c r="R15" s="74">
        <v>100.7</v>
      </c>
      <c r="S15" s="74">
        <v>100.1</v>
      </c>
      <c r="T15" s="74">
        <v>601.5</v>
      </c>
      <c r="U15" s="11">
        <v>20</v>
      </c>
      <c r="V15" s="74">
        <v>1202.5</v>
      </c>
      <c r="W15" s="74">
        <v>69</v>
      </c>
      <c r="X15" s="74">
        <v>1274.7999999999997</v>
      </c>
    </row>
    <row r="16" spans="1:27" ht="15.75" x14ac:dyDescent="0.25">
      <c r="A16" s="54"/>
      <c r="B16" s="3"/>
      <c r="C16" s="46"/>
      <c r="D16" s="47"/>
      <c r="E16" s="53"/>
      <c r="F16" s="53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11"/>
      <c r="V16" s="74"/>
      <c r="W16" s="11"/>
      <c r="X16" s="11"/>
    </row>
    <row r="17" spans="1:24" ht="15.75" x14ac:dyDescent="0.25">
      <c r="A17" s="77" t="s">
        <v>52</v>
      </c>
      <c r="C17" s="46"/>
      <c r="D17" s="47"/>
      <c r="E17" s="53"/>
      <c r="F17" s="53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11"/>
      <c r="V17" s="74"/>
      <c r="W17" s="11"/>
      <c r="X17" s="11"/>
    </row>
    <row r="18" spans="1:24" ht="15.75" x14ac:dyDescent="0.25"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74"/>
      <c r="W18" s="11"/>
      <c r="X18" s="11"/>
    </row>
    <row r="19" spans="1:24" ht="15.75" x14ac:dyDescent="0.25">
      <c r="B19" s="3">
        <v>449</v>
      </c>
      <c r="C19" s="4" t="s">
        <v>33</v>
      </c>
      <c r="D19" s="4" t="s">
        <v>123</v>
      </c>
      <c r="E19" s="53" t="s">
        <v>69</v>
      </c>
      <c r="G19" s="74">
        <v>102.5</v>
      </c>
      <c r="H19" s="74">
        <v>101.7</v>
      </c>
      <c r="I19" s="74">
        <v>103</v>
      </c>
      <c r="J19" s="74">
        <v>104.5</v>
      </c>
      <c r="K19" s="74">
        <v>101.2</v>
      </c>
      <c r="L19" s="74">
        <v>103.3</v>
      </c>
      <c r="M19" s="74">
        <v>616.20000000000005</v>
      </c>
      <c r="N19" s="45">
        <v>103.2</v>
      </c>
      <c r="O19" s="45">
        <v>100.9</v>
      </c>
      <c r="P19" s="45">
        <v>102.8</v>
      </c>
      <c r="Q19" s="45">
        <v>103.8</v>
      </c>
      <c r="R19" s="45">
        <v>103.4</v>
      </c>
      <c r="S19" s="45">
        <v>104.4</v>
      </c>
      <c r="T19" s="45">
        <v>618.5</v>
      </c>
      <c r="U19" s="11">
        <v>34</v>
      </c>
      <c r="V19" s="74">
        <v>1234.7</v>
      </c>
      <c r="W19" s="45">
        <v>181.3</v>
      </c>
      <c r="X19" s="83">
        <v>1416</v>
      </c>
    </row>
    <row r="23" spans="1:24" x14ac:dyDescent="0.25">
      <c r="E23"/>
      <c r="F23"/>
    </row>
  </sheetData>
  <sortState ref="B9:W15">
    <sortCondition descending="1" ref="W9:W15"/>
  </sortState>
  <mergeCells count="3">
    <mergeCell ref="A1:X1"/>
    <mergeCell ref="A2:X2"/>
    <mergeCell ref="A3:X3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workbookViewId="0">
      <selection activeCell="AO12" sqref="AO12"/>
    </sheetView>
  </sheetViews>
  <sheetFormatPr defaultRowHeight="15" x14ac:dyDescent="0.25"/>
  <cols>
    <col min="1" max="1" width="5.85546875" bestFit="1" customWidth="1"/>
    <col min="2" max="2" width="6.42578125" customWidth="1"/>
    <col min="3" max="3" width="16.5703125" bestFit="1" customWidth="1"/>
    <col min="4" max="4" width="15.140625" bestFit="1" customWidth="1"/>
    <col min="5" max="5" width="5.5703125" bestFit="1" customWidth="1"/>
    <col min="6" max="6" width="7.42578125" style="19" customWidth="1"/>
    <col min="7" max="9" width="3.28515625" hidden="1" customWidth="1"/>
    <col min="10" max="10" width="1.28515625" customWidth="1"/>
    <col min="11" max="11" width="4.42578125" bestFit="1" customWidth="1"/>
    <col min="12" max="12" width="3.28515625" hidden="1" customWidth="1"/>
    <col min="13" max="14" width="4.42578125" hidden="1" customWidth="1"/>
    <col min="15" max="15" width="3.28515625" hidden="1" customWidth="1"/>
    <col min="16" max="16" width="4.42578125" bestFit="1" customWidth="1"/>
    <col min="17" max="20" width="3.28515625" hidden="1" customWidth="1"/>
    <col min="21" max="21" width="4.42578125" bestFit="1" customWidth="1"/>
    <col min="22" max="22" width="5.5703125" bestFit="1" customWidth="1"/>
    <col min="23" max="23" width="3.42578125" bestFit="1" customWidth="1"/>
    <col min="24" max="27" width="3.28515625" hidden="1" customWidth="1"/>
    <col min="28" max="28" width="4.42578125" bestFit="1" customWidth="1"/>
    <col min="29" max="29" width="4.42578125" hidden="1" customWidth="1"/>
    <col min="30" max="32" width="3.28515625" hidden="1" customWidth="1"/>
    <col min="33" max="33" width="4.42578125" bestFit="1" customWidth="1"/>
    <col min="34" max="37" width="3.28515625" hidden="1" customWidth="1"/>
    <col min="38" max="38" width="4.42578125" bestFit="1" customWidth="1"/>
    <col min="39" max="39" width="5.5703125" bestFit="1" customWidth="1"/>
    <col min="40" max="40" width="3.42578125" bestFit="1" customWidth="1"/>
    <col min="41" max="41" width="7.140625" bestFit="1" customWidth="1"/>
  </cols>
  <sheetData>
    <row r="1" spans="1:41" ht="18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</row>
    <row r="2" spans="1:41" ht="18" x14ac:dyDescent="0.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</row>
    <row r="3" spans="1:41" ht="18" x14ac:dyDescent="0.2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</row>
    <row r="4" spans="1:41" ht="15.75" x14ac:dyDescent="0.25">
      <c r="A4" s="1"/>
      <c r="AO4" s="2"/>
    </row>
    <row r="5" spans="1:41" x14ac:dyDescent="0.25">
      <c r="AO5" s="2"/>
    </row>
    <row r="6" spans="1:41" ht="15.75" x14ac:dyDescent="0.25">
      <c r="A6" s="55" t="s">
        <v>3</v>
      </c>
      <c r="B6" s="68" t="s">
        <v>4</v>
      </c>
      <c r="C6" s="68" t="s">
        <v>5</v>
      </c>
      <c r="D6" s="68" t="s">
        <v>6</v>
      </c>
      <c r="E6" s="68" t="s">
        <v>109</v>
      </c>
      <c r="F6" s="69" t="s">
        <v>111</v>
      </c>
      <c r="G6" s="4"/>
      <c r="H6" s="3"/>
      <c r="I6" s="3"/>
      <c r="J6" s="3"/>
      <c r="K6" s="3" t="s">
        <v>7</v>
      </c>
      <c r="L6" s="3"/>
      <c r="M6" s="3"/>
      <c r="N6" s="3"/>
      <c r="O6" s="3"/>
      <c r="P6" s="3" t="s">
        <v>8</v>
      </c>
      <c r="Q6" s="3"/>
      <c r="R6" s="3"/>
      <c r="S6" s="3"/>
      <c r="T6" s="3"/>
      <c r="U6" s="3" t="s">
        <v>9</v>
      </c>
      <c r="V6" s="5" t="s">
        <v>10</v>
      </c>
      <c r="W6" s="3" t="s">
        <v>11</v>
      </c>
      <c r="X6" s="3"/>
      <c r="Y6" s="3"/>
      <c r="Z6" s="3"/>
      <c r="AA6" s="3"/>
      <c r="AB6" s="3" t="s">
        <v>12</v>
      </c>
      <c r="AC6" s="3"/>
      <c r="AD6" s="3"/>
      <c r="AE6" s="3"/>
      <c r="AF6" s="3"/>
      <c r="AG6" s="3" t="s">
        <v>13</v>
      </c>
      <c r="AH6" s="3"/>
      <c r="AI6" s="3"/>
      <c r="AJ6" s="3"/>
      <c r="AK6" s="3"/>
      <c r="AL6" s="3" t="s">
        <v>9</v>
      </c>
      <c r="AM6" s="5" t="s">
        <v>14</v>
      </c>
      <c r="AN6" s="3" t="s">
        <v>15</v>
      </c>
      <c r="AO6" s="5" t="s">
        <v>16</v>
      </c>
    </row>
    <row r="7" spans="1:41" ht="15.75" x14ac:dyDescent="0.25">
      <c r="A7" s="11">
        <v>1</v>
      </c>
      <c r="B7" s="45">
        <v>421</v>
      </c>
      <c r="C7" s="46" t="s">
        <v>17</v>
      </c>
      <c r="D7" s="47" t="s">
        <v>97</v>
      </c>
      <c r="E7" s="49" t="s">
        <v>70</v>
      </c>
      <c r="F7" s="70">
        <v>10515</v>
      </c>
      <c r="G7" s="4">
        <v>98</v>
      </c>
      <c r="H7" s="4">
        <v>98</v>
      </c>
      <c r="I7" s="4">
        <v>94</v>
      </c>
      <c r="J7" s="4">
        <v>97</v>
      </c>
      <c r="K7" s="4">
        <f>SUM(G7:J7)</f>
        <v>387</v>
      </c>
      <c r="L7" s="4">
        <v>98</v>
      </c>
      <c r="M7" s="4">
        <v>100</v>
      </c>
      <c r="N7" s="4">
        <v>100</v>
      </c>
      <c r="O7" s="4">
        <v>99</v>
      </c>
      <c r="P7" s="4">
        <f>SUM(L7:O7)</f>
        <v>397</v>
      </c>
      <c r="Q7" s="4">
        <v>95</v>
      </c>
      <c r="R7" s="4">
        <v>96</v>
      </c>
      <c r="S7" s="4">
        <v>99</v>
      </c>
      <c r="T7" s="4">
        <v>97</v>
      </c>
      <c r="U7" s="4">
        <f>SUM(Q7:T7)</f>
        <v>387</v>
      </c>
      <c r="V7" s="6">
        <v>1171</v>
      </c>
      <c r="W7" s="4">
        <v>51</v>
      </c>
      <c r="X7" s="4">
        <v>97</v>
      </c>
      <c r="Y7" s="4">
        <v>97</v>
      </c>
      <c r="Z7" s="4">
        <v>99</v>
      </c>
      <c r="AA7" s="4">
        <v>95</v>
      </c>
      <c r="AB7" s="4">
        <f>SUM(X7:AA7)</f>
        <v>388</v>
      </c>
      <c r="AC7" s="4">
        <v>100</v>
      </c>
      <c r="AD7" s="4">
        <v>98</v>
      </c>
      <c r="AE7" s="4">
        <v>98</v>
      </c>
      <c r="AF7" s="4">
        <v>99</v>
      </c>
      <c r="AG7" s="4">
        <f>SUM(AC7:AF7)</f>
        <v>395</v>
      </c>
      <c r="AH7" s="4">
        <v>96</v>
      </c>
      <c r="AI7" s="4">
        <v>95</v>
      </c>
      <c r="AJ7" s="4">
        <v>95</v>
      </c>
      <c r="AK7" s="4">
        <v>95</v>
      </c>
      <c r="AL7" s="4">
        <f>SUM(AH7:AK7)</f>
        <v>381</v>
      </c>
      <c r="AM7" s="6">
        <v>1164</v>
      </c>
      <c r="AN7" s="4">
        <v>49</v>
      </c>
      <c r="AO7" s="5">
        <f>V7+AM7</f>
        <v>2335</v>
      </c>
    </row>
    <row r="8" spans="1:41" ht="15.75" x14ac:dyDescent="0.25">
      <c r="A8" s="11">
        <v>2</v>
      </c>
      <c r="B8" s="45">
        <v>433</v>
      </c>
      <c r="C8" s="46" t="s">
        <v>18</v>
      </c>
      <c r="D8" s="47" t="s">
        <v>99</v>
      </c>
      <c r="E8" s="48" t="s">
        <v>70</v>
      </c>
      <c r="F8" s="71">
        <v>10110</v>
      </c>
      <c r="G8" s="4">
        <v>92</v>
      </c>
      <c r="H8" s="4">
        <v>93</v>
      </c>
      <c r="I8" s="4">
        <v>93</v>
      </c>
      <c r="J8" s="4">
        <v>92</v>
      </c>
      <c r="K8" s="4">
        <f t="shared" ref="K8:K10" si="0">SUM(G8:J8)</f>
        <v>370</v>
      </c>
      <c r="L8" s="4">
        <v>98</v>
      </c>
      <c r="M8" s="4">
        <v>95</v>
      </c>
      <c r="N8" s="4">
        <v>98</v>
      </c>
      <c r="O8" s="4">
        <v>97</v>
      </c>
      <c r="P8" s="4">
        <f t="shared" ref="P8:P10" si="1">SUM(L8:O8)</f>
        <v>388</v>
      </c>
      <c r="Q8" s="4">
        <v>92</v>
      </c>
      <c r="R8" s="4">
        <v>91</v>
      </c>
      <c r="S8" s="4">
        <v>87</v>
      </c>
      <c r="T8" s="4">
        <v>93</v>
      </c>
      <c r="U8" s="4">
        <f t="shared" ref="U8:U10" si="2">SUM(Q8:T8)</f>
        <v>363</v>
      </c>
      <c r="V8" s="6">
        <v>1121</v>
      </c>
      <c r="W8" s="4">
        <v>30</v>
      </c>
      <c r="X8" s="4">
        <v>96</v>
      </c>
      <c r="Y8" s="4">
        <v>96</v>
      </c>
      <c r="Z8" s="4">
        <v>95</v>
      </c>
      <c r="AA8" s="4">
        <v>97</v>
      </c>
      <c r="AB8" s="4">
        <f t="shared" ref="AB8:AB10" si="3">SUM(X8:AA8)</f>
        <v>384</v>
      </c>
      <c r="AC8" s="4">
        <v>99</v>
      </c>
      <c r="AD8" s="4">
        <v>97</v>
      </c>
      <c r="AE8" s="4">
        <v>99</v>
      </c>
      <c r="AF8" s="4">
        <v>97</v>
      </c>
      <c r="AG8" s="4">
        <f t="shared" ref="AG8:AG10" si="4">SUM(AC8:AF8)</f>
        <v>392</v>
      </c>
      <c r="AH8" s="4">
        <v>90</v>
      </c>
      <c r="AI8" s="4">
        <v>95</v>
      </c>
      <c r="AJ8" s="4">
        <v>94</v>
      </c>
      <c r="AK8" s="4">
        <v>94</v>
      </c>
      <c r="AL8" s="4">
        <f t="shared" ref="AL8:AL10" si="5">SUM(AH8:AK8)</f>
        <v>373</v>
      </c>
      <c r="AM8" s="6">
        <v>1149</v>
      </c>
      <c r="AN8" s="4">
        <v>46</v>
      </c>
      <c r="AO8" s="5">
        <f>V8+AM8</f>
        <v>2270</v>
      </c>
    </row>
    <row r="9" spans="1:41" ht="15.75" x14ac:dyDescent="0.25">
      <c r="A9" s="11">
        <v>3</v>
      </c>
      <c r="B9" s="45">
        <v>441</v>
      </c>
      <c r="C9" s="46" t="s">
        <v>19</v>
      </c>
      <c r="D9" s="47" t="s">
        <v>91</v>
      </c>
      <c r="E9" s="48" t="s">
        <v>83</v>
      </c>
      <c r="F9" s="71">
        <v>10137</v>
      </c>
      <c r="G9" s="4">
        <v>87</v>
      </c>
      <c r="H9" s="4">
        <v>88</v>
      </c>
      <c r="I9" s="4">
        <v>89</v>
      </c>
      <c r="J9" s="4">
        <v>88</v>
      </c>
      <c r="K9" s="4">
        <f t="shared" si="0"/>
        <v>352</v>
      </c>
      <c r="L9" s="4">
        <v>98</v>
      </c>
      <c r="M9" s="4">
        <v>98</v>
      </c>
      <c r="N9" s="4">
        <v>95</v>
      </c>
      <c r="O9" s="4">
        <v>97</v>
      </c>
      <c r="P9" s="4">
        <f t="shared" si="1"/>
        <v>388</v>
      </c>
      <c r="Q9" s="4">
        <v>82</v>
      </c>
      <c r="R9" s="4">
        <v>89</v>
      </c>
      <c r="S9" s="4">
        <v>86</v>
      </c>
      <c r="T9" s="4">
        <v>90</v>
      </c>
      <c r="U9" s="4">
        <f t="shared" si="2"/>
        <v>347</v>
      </c>
      <c r="V9" s="6">
        <v>1087</v>
      </c>
      <c r="W9" s="4">
        <v>22</v>
      </c>
      <c r="X9" s="4">
        <v>95</v>
      </c>
      <c r="Y9" s="4">
        <v>92</v>
      </c>
      <c r="Z9" s="4">
        <v>90</v>
      </c>
      <c r="AA9" s="4">
        <v>95</v>
      </c>
      <c r="AB9" s="4">
        <f t="shared" si="3"/>
        <v>372</v>
      </c>
      <c r="AC9" s="4">
        <v>95</v>
      </c>
      <c r="AD9" s="4">
        <v>96</v>
      </c>
      <c r="AE9" s="4">
        <v>97</v>
      </c>
      <c r="AF9" s="4">
        <v>98</v>
      </c>
      <c r="AG9" s="4">
        <f t="shared" si="4"/>
        <v>386</v>
      </c>
      <c r="AH9" s="4">
        <v>91</v>
      </c>
      <c r="AI9" s="4">
        <v>93</v>
      </c>
      <c r="AJ9" s="4">
        <v>90</v>
      </c>
      <c r="AK9" s="4">
        <v>87</v>
      </c>
      <c r="AL9" s="4">
        <f t="shared" si="5"/>
        <v>361</v>
      </c>
      <c r="AM9" s="6">
        <v>1119</v>
      </c>
      <c r="AN9" s="4">
        <v>28</v>
      </c>
      <c r="AO9" s="5">
        <f>V9+AM9</f>
        <v>2206</v>
      </c>
    </row>
    <row r="10" spans="1:41" ht="15.75" x14ac:dyDescent="0.25">
      <c r="A10" s="11">
        <v>4</v>
      </c>
      <c r="B10" s="45">
        <v>432</v>
      </c>
      <c r="C10" s="46" t="s">
        <v>20</v>
      </c>
      <c r="D10" s="47" t="s">
        <v>85</v>
      </c>
      <c r="E10" s="48" t="s">
        <v>72</v>
      </c>
      <c r="F10" s="71">
        <v>9901</v>
      </c>
      <c r="G10" s="4">
        <v>91</v>
      </c>
      <c r="H10" s="4">
        <v>94</v>
      </c>
      <c r="I10" s="4">
        <v>87</v>
      </c>
      <c r="J10" s="4">
        <v>87</v>
      </c>
      <c r="K10" s="4">
        <f t="shared" si="0"/>
        <v>359</v>
      </c>
      <c r="L10" s="4">
        <v>95</v>
      </c>
      <c r="M10" s="4">
        <v>99</v>
      </c>
      <c r="N10" s="4">
        <v>95</v>
      </c>
      <c r="O10" s="4">
        <v>96</v>
      </c>
      <c r="P10" s="4">
        <f t="shared" si="1"/>
        <v>385</v>
      </c>
      <c r="Q10" s="4">
        <v>82</v>
      </c>
      <c r="R10" s="4">
        <v>88</v>
      </c>
      <c r="S10" s="4">
        <v>82</v>
      </c>
      <c r="T10" s="4">
        <v>78</v>
      </c>
      <c r="U10" s="4">
        <f t="shared" si="2"/>
        <v>330</v>
      </c>
      <c r="V10" s="6">
        <v>1074</v>
      </c>
      <c r="W10" s="4">
        <v>25</v>
      </c>
      <c r="X10" s="4">
        <v>85</v>
      </c>
      <c r="Y10" s="4">
        <v>87</v>
      </c>
      <c r="Z10" s="4">
        <v>85</v>
      </c>
      <c r="AA10" s="4">
        <v>89</v>
      </c>
      <c r="AB10" s="4">
        <f t="shared" si="3"/>
        <v>346</v>
      </c>
      <c r="AC10" s="4">
        <v>97</v>
      </c>
      <c r="AD10" s="4">
        <v>94</v>
      </c>
      <c r="AE10" s="4">
        <v>95</v>
      </c>
      <c r="AF10" s="4">
        <v>95</v>
      </c>
      <c r="AG10" s="4">
        <f t="shared" si="4"/>
        <v>381</v>
      </c>
      <c r="AH10" s="4">
        <v>81</v>
      </c>
      <c r="AI10" s="4">
        <v>87</v>
      </c>
      <c r="AJ10" s="4">
        <v>82</v>
      </c>
      <c r="AK10" s="4">
        <v>80</v>
      </c>
      <c r="AL10" s="4">
        <f t="shared" si="5"/>
        <v>330</v>
      </c>
      <c r="AM10" s="6">
        <v>1057</v>
      </c>
      <c r="AN10" s="4">
        <v>18</v>
      </c>
      <c r="AO10" s="5">
        <f>V10+AM10</f>
        <v>2131</v>
      </c>
    </row>
    <row r="11" spans="1:41" ht="15.75" x14ac:dyDescent="0.25">
      <c r="A11" s="45"/>
      <c r="B11" s="45"/>
      <c r="C11" s="45"/>
      <c r="D11" s="45"/>
      <c r="E11" s="45"/>
      <c r="F11" s="72"/>
    </row>
    <row r="15" spans="1:41" ht="15" customHeight="1" x14ac:dyDescent="0.25"/>
    <row r="19" spans="1:8" ht="15.75" x14ac:dyDescent="0.25">
      <c r="A19" s="54"/>
      <c r="B19" s="49"/>
      <c r="C19" s="49"/>
      <c r="D19" s="49"/>
      <c r="E19" s="47"/>
      <c r="F19" s="57"/>
      <c r="G19" s="56"/>
      <c r="H19" s="56"/>
    </row>
    <row r="20" spans="1:8" ht="15.75" x14ac:dyDescent="0.25">
      <c r="A20" s="52"/>
      <c r="B20" s="50"/>
      <c r="C20" s="49"/>
      <c r="D20" s="48"/>
      <c r="E20" s="48"/>
      <c r="F20" s="70"/>
      <c r="G20" s="49"/>
      <c r="H20" s="56"/>
    </row>
    <row r="21" spans="1:8" ht="15.75" x14ac:dyDescent="0.25">
      <c r="A21" s="56"/>
      <c r="B21" s="56"/>
      <c r="C21" s="61"/>
      <c r="D21" s="46"/>
      <c r="E21" s="47"/>
      <c r="F21" s="70"/>
      <c r="G21" s="49"/>
      <c r="H21" s="56"/>
    </row>
    <row r="22" spans="1:8" ht="15.75" x14ac:dyDescent="0.25">
      <c r="A22" s="52"/>
      <c r="B22" s="50"/>
      <c r="C22" s="61"/>
      <c r="D22" s="46"/>
      <c r="E22" s="47"/>
      <c r="F22" s="71"/>
      <c r="G22" s="48"/>
      <c r="H22" s="56"/>
    </row>
    <row r="23" spans="1:8" ht="15.75" x14ac:dyDescent="0.25">
      <c r="A23" s="52"/>
      <c r="B23" s="50"/>
      <c r="C23" s="61"/>
      <c r="D23" s="46"/>
      <c r="E23" s="47"/>
      <c r="F23" s="71"/>
      <c r="G23" s="48"/>
      <c r="H23" s="56"/>
    </row>
    <row r="24" spans="1:8" ht="15.75" x14ac:dyDescent="0.25">
      <c r="A24" s="52"/>
      <c r="B24" s="50"/>
      <c r="C24" s="61"/>
      <c r="D24" s="46"/>
      <c r="E24" s="47"/>
      <c r="F24" s="71"/>
      <c r="G24" s="48"/>
      <c r="H24" s="56"/>
    </row>
    <row r="25" spans="1:8" x14ac:dyDescent="0.25">
      <c r="A25" s="52"/>
      <c r="B25" s="50"/>
      <c r="C25" s="50"/>
      <c r="D25" s="50"/>
      <c r="E25" s="50"/>
      <c r="F25" s="51"/>
      <c r="G25" s="56"/>
      <c r="H25" s="56"/>
    </row>
    <row r="26" spans="1:8" x14ac:dyDescent="0.25">
      <c r="A26" s="52"/>
      <c r="B26" s="50"/>
      <c r="C26" s="50"/>
      <c r="D26" s="50"/>
      <c r="E26" s="50"/>
      <c r="F26" s="51"/>
      <c r="G26" s="56"/>
      <c r="H26" s="56"/>
    </row>
  </sheetData>
  <sortState ref="A17:F20">
    <sortCondition ref="A17:A20"/>
  </sortState>
  <mergeCells count="3">
    <mergeCell ref="A1:AO1"/>
    <mergeCell ref="A2:AO2"/>
    <mergeCell ref="A3:AO3"/>
  </mergeCells>
  <pageMargins left="0.7" right="0.7" top="0.75" bottom="0.75" header="0.3" footer="0.3"/>
  <pageSetup orientation="portrait" r:id="rId1"/>
  <ignoredErrors>
    <ignoredError sqref="AB7:AB10 K7:K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A8" sqref="A8:Y8"/>
    </sheetView>
  </sheetViews>
  <sheetFormatPr defaultRowHeight="15" x14ac:dyDescent="0.25"/>
  <cols>
    <col min="2" max="2" width="5.140625" bestFit="1" customWidth="1"/>
    <col min="3" max="3" width="17.7109375" bestFit="1" customWidth="1"/>
    <col min="4" max="4" width="15.42578125" bestFit="1" customWidth="1"/>
    <col min="5" max="6" width="8.7109375" style="2"/>
    <col min="7" max="12" width="3.42578125" hidden="1" customWidth="1"/>
    <col min="13" max="13" width="5.140625" bestFit="1" customWidth="1"/>
    <col min="14" max="20" width="3.85546875" bestFit="1" customWidth="1"/>
    <col min="21" max="21" width="5.140625" bestFit="1" customWidth="1"/>
    <col min="22" max="22" width="3.85546875" bestFit="1" customWidth="1"/>
    <col min="23" max="23" width="7.85546875" bestFit="1" customWidth="1"/>
    <col min="24" max="25" width="8.7109375" customWidth="1"/>
  </cols>
  <sheetData>
    <row r="1" spans="1:28" ht="18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73"/>
      <c r="AA1" s="73"/>
      <c r="AB1" s="73"/>
    </row>
    <row r="2" spans="1:28" ht="18" x14ac:dyDescent="0.25">
      <c r="A2" s="91" t="s">
        <v>117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20"/>
      <c r="AA2" s="20"/>
      <c r="AB2" s="20"/>
    </row>
    <row r="3" spans="1:28" ht="18" x14ac:dyDescent="0.25">
      <c r="A3" s="90" t="s">
        <v>120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73"/>
      <c r="AA3" s="73"/>
      <c r="AB3" s="73"/>
    </row>
    <row r="5" spans="1:28" ht="15" customHeight="1" x14ac:dyDescent="0.25"/>
    <row r="7" spans="1:28" s="45" customFormat="1" x14ac:dyDescent="0.2">
      <c r="E7" s="11"/>
      <c r="F7" s="11"/>
    </row>
    <row r="8" spans="1:28" s="65" customFormat="1" ht="15.75" x14ac:dyDescent="0.25">
      <c r="A8" s="66" t="s">
        <v>3</v>
      </c>
      <c r="B8" s="65" t="s">
        <v>113</v>
      </c>
      <c r="C8" s="64" t="s">
        <v>54</v>
      </c>
      <c r="D8" s="64" t="s">
        <v>55</v>
      </c>
      <c r="E8" s="66" t="s">
        <v>109</v>
      </c>
      <c r="F8" s="66" t="s">
        <v>57</v>
      </c>
      <c r="G8" s="66">
        <v>1</v>
      </c>
      <c r="H8" s="66">
        <v>2</v>
      </c>
      <c r="I8" s="66">
        <v>3</v>
      </c>
      <c r="J8" s="66">
        <v>4</v>
      </c>
      <c r="K8" s="66">
        <v>5</v>
      </c>
      <c r="L8" s="66">
        <v>6</v>
      </c>
      <c r="M8" s="66" t="s">
        <v>10</v>
      </c>
      <c r="N8" s="66" t="s">
        <v>35</v>
      </c>
      <c r="O8" s="66">
        <v>1</v>
      </c>
      <c r="P8" s="66">
        <v>2</v>
      </c>
      <c r="Q8" s="66">
        <v>3</v>
      </c>
      <c r="R8" s="66">
        <v>4</v>
      </c>
      <c r="S8" s="66">
        <v>5</v>
      </c>
      <c r="T8" s="66">
        <v>6</v>
      </c>
      <c r="U8" s="66" t="s">
        <v>14</v>
      </c>
      <c r="V8" s="66" t="s">
        <v>36</v>
      </c>
      <c r="W8" s="66" t="s">
        <v>16</v>
      </c>
      <c r="X8" s="66" t="s">
        <v>37</v>
      </c>
      <c r="Y8" s="66" t="s">
        <v>38</v>
      </c>
    </row>
    <row r="9" spans="1:28" s="49" customFormat="1" ht="15.75" x14ac:dyDescent="0.25">
      <c r="A9" s="54">
        <v>1</v>
      </c>
      <c r="B9" s="61">
        <v>438</v>
      </c>
      <c r="C9" s="46" t="s">
        <v>81</v>
      </c>
      <c r="D9" s="47" t="s">
        <v>96</v>
      </c>
      <c r="E9" s="53" t="s">
        <v>70</v>
      </c>
      <c r="F9" s="53">
        <v>26744</v>
      </c>
      <c r="G9" s="11">
        <v>94</v>
      </c>
      <c r="H9" s="11">
        <v>98</v>
      </c>
      <c r="I9" s="11">
        <v>94</v>
      </c>
      <c r="J9" s="11">
        <v>93</v>
      </c>
      <c r="K9" s="11">
        <v>96</v>
      </c>
      <c r="L9" s="11">
        <v>98</v>
      </c>
      <c r="M9" s="66">
        <v>573</v>
      </c>
      <c r="N9" s="54">
        <v>16</v>
      </c>
      <c r="O9" s="11">
        <v>93</v>
      </c>
      <c r="P9" s="11">
        <v>97</v>
      </c>
      <c r="Q9" s="11">
        <v>97</v>
      </c>
      <c r="R9" s="11">
        <v>96</v>
      </c>
      <c r="S9" s="11">
        <v>95</v>
      </c>
      <c r="T9" s="11">
        <v>97</v>
      </c>
      <c r="U9" s="55">
        <v>575</v>
      </c>
      <c r="V9" s="11">
        <v>14</v>
      </c>
      <c r="W9" s="66">
        <v>1148</v>
      </c>
      <c r="X9" s="80">
        <v>199.7</v>
      </c>
      <c r="Y9" s="80">
        <v>1347.7</v>
      </c>
    </row>
    <row r="10" spans="1:28" s="49" customFormat="1" ht="15.75" x14ac:dyDescent="0.25">
      <c r="A10" s="54">
        <v>2</v>
      </c>
      <c r="B10" s="61">
        <v>439</v>
      </c>
      <c r="C10" s="46" t="s">
        <v>27</v>
      </c>
      <c r="D10" s="47" t="s">
        <v>28</v>
      </c>
      <c r="E10" s="53" t="s">
        <v>72</v>
      </c>
      <c r="F10" s="53">
        <v>15007</v>
      </c>
      <c r="G10" s="11">
        <v>96</v>
      </c>
      <c r="H10" s="11">
        <v>90</v>
      </c>
      <c r="I10" s="11">
        <v>93</v>
      </c>
      <c r="J10" s="11">
        <v>90</v>
      </c>
      <c r="K10" s="11">
        <v>90</v>
      </c>
      <c r="L10" s="11">
        <v>94</v>
      </c>
      <c r="M10" s="66">
        <v>553</v>
      </c>
      <c r="N10" s="54">
        <v>11</v>
      </c>
      <c r="O10" s="11">
        <v>91</v>
      </c>
      <c r="P10" s="11">
        <v>94</v>
      </c>
      <c r="Q10" s="11">
        <v>92</v>
      </c>
      <c r="R10" s="11">
        <v>91</v>
      </c>
      <c r="S10" s="11">
        <v>94</v>
      </c>
      <c r="T10" s="11">
        <v>92</v>
      </c>
      <c r="U10" s="55">
        <v>554</v>
      </c>
      <c r="V10" s="11">
        <v>8</v>
      </c>
      <c r="W10" s="66">
        <v>1107</v>
      </c>
      <c r="X10" s="80">
        <v>187.7</v>
      </c>
      <c r="Y10" s="80">
        <v>1294.7</v>
      </c>
    </row>
    <row r="11" spans="1:28" s="49" customFormat="1" ht="15.75" x14ac:dyDescent="0.25">
      <c r="A11" s="54">
        <v>3</v>
      </c>
      <c r="B11" s="61">
        <v>431</v>
      </c>
      <c r="C11" s="46" t="s">
        <v>77</v>
      </c>
      <c r="D11" s="47" t="s">
        <v>94</v>
      </c>
      <c r="E11" s="53" t="s">
        <v>78</v>
      </c>
      <c r="F11" s="53">
        <v>14276</v>
      </c>
      <c r="G11" s="11">
        <v>90</v>
      </c>
      <c r="H11" s="11">
        <v>94</v>
      </c>
      <c r="I11" s="11">
        <v>93</v>
      </c>
      <c r="J11" s="11">
        <v>91</v>
      </c>
      <c r="K11" s="11">
        <v>91</v>
      </c>
      <c r="L11" s="11">
        <v>93</v>
      </c>
      <c r="M11" s="66">
        <v>552</v>
      </c>
      <c r="N11" s="54">
        <v>9</v>
      </c>
      <c r="O11" s="11">
        <v>90</v>
      </c>
      <c r="P11" s="11">
        <v>95</v>
      </c>
      <c r="Q11" s="11">
        <v>97</v>
      </c>
      <c r="R11" s="11">
        <v>91</v>
      </c>
      <c r="S11" s="11">
        <v>96</v>
      </c>
      <c r="T11" s="11">
        <v>89</v>
      </c>
      <c r="U11" s="55">
        <v>558</v>
      </c>
      <c r="V11" s="11">
        <v>7</v>
      </c>
      <c r="W11" s="66">
        <v>1110</v>
      </c>
      <c r="X11" s="80">
        <v>150.19999999999999</v>
      </c>
      <c r="Y11" s="80">
        <v>1260.2</v>
      </c>
    </row>
    <row r="12" spans="1:28" s="49" customFormat="1" ht="15.75" x14ac:dyDescent="0.25">
      <c r="A12" s="54">
        <v>4</v>
      </c>
      <c r="B12" s="61">
        <v>442</v>
      </c>
      <c r="C12" s="46" t="s">
        <v>25</v>
      </c>
      <c r="D12" s="47" t="s">
        <v>26</v>
      </c>
      <c r="E12" s="53" t="s">
        <v>69</v>
      </c>
      <c r="F12" s="53">
        <v>20291</v>
      </c>
      <c r="G12" s="11">
        <v>92</v>
      </c>
      <c r="H12" s="11">
        <v>86</v>
      </c>
      <c r="I12" s="11">
        <v>88</v>
      </c>
      <c r="J12" s="11">
        <v>97</v>
      </c>
      <c r="K12" s="11">
        <v>91</v>
      </c>
      <c r="L12" s="11">
        <v>91</v>
      </c>
      <c r="M12" s="66">
        <v>545</v>
      </c>
      <c r="N12" s="11">
        <v>12</v>
      </c>
      <c r="O12" s="11">
        <v>89</v>
      </c>
      <c r="P12" s="11">
        <v>91</v>
      </c>
      <c r="Q12" s="11">
        <v>86</v>
      </c>
      <c r="R12" s="11">
        <v>90</v>
      </c>
      <c r="S12" s="11">
        <v>90</v>
      </c>
      <c r="T12" s="11">
        <v>90</v>
      </c>
      <c r="U12" s="55">
        <v>536</v>
      </c>
      <c r="V12" s="11">
        <v>4</v>
      </c>
      <c r="W12" s="66">
        <v>1081</v>
      </c>
      <c r="X12" s="80">
        <v>128</v>
      </c>
      <c r="Y12" s="80">
        <v>1209</v>
      </c>
    </row>
    <row r="13" spans="1:28" s="49" customFormat="1" ht="15.75" x14ac:dyDescent="0.25">
      <c r="A13" s="54">
        <v>5</v>
      </c>
      <c r="B13" s="61">
        <v>436</v>
      </c>
      <c r="C13" s="46" t="s">
        <v>79</v>
      </c>
      <c r="D13" s="47" t="s">
        <v>108</v>
      </c>
      <c r="E13" s="53" t="s">
        <v>69</v>
      </c>
      <c r="F13" s="53">
        <v>16006</v>
      </c>
      <c r="G13" s="11">
        <v>83</v>
      </c>
      <c r="H13" s="11">
        <v>83</v>
      </c>
      <c r="I13" s="11">
        <v>90</v>
      </c>
      <c r="J13" s="11">
        <v>81</v>
      </c>
      <c r="K13" s="11">
        <v>87</v>
      </c>
      <c r="L13" s="11">
        <v>89</v>
      </c>
      <c r="M13" s="66">
        <v>513</v>
      </c>
      <c r="N13" s="54">
        <v>6</v>
      </c>
      <c r="O13" s="11">
        <v>86</v>
      </c>
      <c r="P13" s="11">
        <v>91</v>
      </c>
      <c r="Q13" s="11">
        <v>87</v>
      </c>
      <c r="R13" s="11">
        <v>91</v>
      </c>
      <c r="S13" s="11">
        <v>89</v>
      </c>
      <c r="T13" s="11">
        <v>94</v>
      </c>
      <c r="U13" s="55">
        <v>538</v>
      </c>
      <c r="V13" s="11">
        <v>9</v>
      </c>
      <c r="W13" s="66">
        <v>1051</v>
      </c>
      <c r="X13" s="80">
        <v>106.4</v>
      </c>
      <c r="Y13" s="80">
        <v>1157.4000000000001</v>
      </c>
    </row>
    <row r="14" spans="1:28" s="45" customFormat="1" ht="15.75" x14ac:dyDescent="0.25">
      <c r="A14" s="11">
        <v>6</v>
      </c>
      <c r="B14" s="61">
        <v>420</v>
      </c>
      <c r="C14" s="46" t="s">
        <v>101</v>
      </c>
      <c r="D14" s="47" t="s">
        <v>102</v>
      </c>
      <c r="E14" s="54" t="s">
        <v>69</v>
      </c>
      <c r="F14" s="54">
        <v>29609</v>
      </c>
      <c r="G14" s="11">
        <v>77</v>
      </c>
      <c r="H14" s="11">
        <v>79</v>
      </c>
      <c r="I14" s="11">
        <v>58</v>
      </c>
      <c r="J14" s="11">
        <v>71</v>
      </c>
      <c r="K14" s="11">
        <v>57</v>
      </c>
      <c r="L14" s="11">
        <v>51</v>
      </c>
      <c r="M14" s="66">
        <v>393</v>
      </c>
      <c r="N14" s="54">
        <v>2</v>
      </c>
      <c r="O14" s="11">
        <v>64</v>
      </c>
      <c r="P14" s="11">
        <v>81</v>
      </c>
      <c r="Q14" s="11">
        <v>54</v>
      </c>
      <c r="R14" s="11">
        <v>56</v>
      </c>
      <c r="S14" s="11">
        <v>66</v>
      </c>
      <c r="T14" s="11">
        <v>69</v>
      </c>
      <c r="U14" s="55">
        <v>390</v>
      </c>
      <c r="V14" s="11">
        <v>1</v>
      </c>
      <c r="W14" s="66">
        <v>783</v>
      </c>
      <c r="X14" s="74"/>
      <c r="Y14" s="11"/>
    </row>
    <row r="15" spans="1:28" s="45" customFormat="1" x14ac:dyDescent="0.2">
      <c r="C15" s="82"/>
      <c r="E15" s="11"/>
      <c r="F15" s="11"/>
    </row>
    <row r="16" spans="1:28" x14ac:dyDescent="0.25">
      <c r="C16" s="41"/>
    </row>
    <row r="20" spans="5:6" x14ac:dyDescent="0.25">
      <c r="E20"/>
      <c r="F20"/>
    </row>
    <row r="21" spans="5:6" x14ac:dyDescent="0.25">
      <c r="E21"/>
      <c r="F21"/>
    </row>
    <row r="22" spans="5:6" x14ac:dyDescent="0.25">
      <c r="E22"/>
      <c r="F22"/>
    </row>
    <row r="23" spans="5:6" x14ac:dyDescent="0.25">
      <c r="E23"/>
      <c r="F23"/>
    </row>
    <row r="24" spans="5:6" x14ac:dyDescent="0.25">
      <c r="E24"/>
      <c r="F24"/>
    </row>
    <row r="25" spans="5:6" x14ac:dyDescent="0.25">
      <c r="E25"/>
      <c r="F25"/>
    </row>
  </sheetData>
  <sortState ref="A10:A14">
    <sortCondition ref="A9"/>
  </sortState>
  <mergeCells count="3">
    <mergeCell ref="A1:Y1"/>
    <mergeCell ref="A2:Y2"/>
    <mergeCell ref="A3:Y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Entries</vt:lpstr>
      <vt:lpstr>R1</vt:lpstr>
      <vt:lpstr>R2 R8 R9</vt:lpstr>
      <vt:lpstr>R3</vt:lpstr>
      <vt:lpstr>R4</vt:lpstr>
      <vt:lpstr>R5</vt:lpstr>
      <vt:lpstr>R6</vt:lpstr>
      <vt:lpstr>R7</vt:lpstr>
      <vt:lpstr>P1</vt:lpstr>
      <vt:lpstr>P2</vt:lpstr>
      <vt:lpstr>P3</vt:lpstr>
      <vt:lpstr>P4</vt:lpstr>
      <vt:lpstr>'R3'!Print_Area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USAMU</dc:creator>
  <cp:lastModifiedBy>Kevin Neuendorf</cp:lastModifiedBy>
  <cp:lastPrinted>2016-06-29T14:50:54Z</cp:lastPrinted>
  <dcterms:created xsi:type="dcterms:W3CDTF">2016-06-24T16:16:12Z</dcterms:created>
  <dcterms:modified xsi:type="dcterms:W3CDTF">2016-06-29T21:13:24Z</dcterms:modified>
</cp:coreProperties>
</file>