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50" yWindow="0" windowWidth="10440" windowHeight="8070" activeTab="3"/>
  </bookViews>
  <sheets>
    <sheet name="MEN TRAP " sheetId="1" r:id="rId1"/>
    <sheet name="LADY TRAP " sheetId="2" r:id="rId2"/>
    <sheet name="LADY SKEET  " sheetId="3" r:id="rId3"/>
    <sheet name="MEN SKEET " sheetId="4" r:id="rId4"/>
    <sheet name="Doubles " sheetId="5" r:id="rId5"/>
  </sheets>
  <calcPr calcId="145621"/>
</workbook>
</file>

<file path=xl/calcChain.xml><?xml version="1.0" encoding="utf-8"?>
<calcChain xmlns="http://schemas.openxmlformats.org/spreadsheetml/2006/main">
  <c r="AO13" i="3" l="1"/>
  <c r="AP13" i="3" s="1"/>
  <c r="AO2" i="3"/>
  <c r="AP2" i="3" s="1"/>
  <c r="AO11" i="3"/>
  <c r="AP11" i="3" s="1"/>
  <c r="AO14" i="3"/>
  <c r="AP14" i="3" s="1"/>
  <c r="AO15" i="3"/>
  <c r="AP15" i="3" s="1"/>
  <c r="AO9" i="3"/>
  <c r="AP9" i="3" s="1"/>
  <c r="AO10" i="3"/>
  <c r="AP10" i="3" s="1"/>
  <c r="AO17" i="3"/>
  <c r="AP17" i="3" s="1"/>
  <c r="AO5" i="3"/>
  <c r="AP5" i="3" s="1"/>
  <c r="AO6" i="3"/>
  <c r="AP6" i="3" s="1"/>
  <c r="AO7" i="3"/>
  <c r="AP7" i="3" s="1"/>
  <c r="AO4" i="3"/>
  <c r="AP4" i="3" s="1"/>
  <c r="AO3" i="3"/>
  <c r="AO12" i="3"/>
  <c r="AP12" i="3" s="1"/>
  <c r="AO16" i="3"/>
  <c r="AP16" i="3" s="1"/>
  <c r="AO8" i="3"/>
  <c r="AP8" i="3" s="1"/>
  <c r="AO15" i="4"/>
  <c r="AO2" i="4"/>
  <c r="AP2" i="4" s="1"/>
  <c r="AO4" i="4"/>
  <c r="AP4" i="4" s="1"/>
  <c r="AO23" i="4"/>
  <c r="AP23" i="4" s="1"/>
  <c r="AO19" i="4"/>
  <c r="AP19" i="4" s="1"/>
  <c r="AO5" i="4"/>
  <c r="AP5" i="4" s="1"/>
  <c r="AO33" i="4"/>
  <c r="AO20" i="4"/>
  <c r="AP20" i="4" s="1"/>
  <c r="AO7" i="4"/>
  <c r="AP7" i="4" s="1"/>
  <c r="AO10" i="4"/>
  <c r="AP10" i="4" s="1"/>
  <c r="AO9" i="4"/>
  <c r="AP9" i="4" s="1"/>
  <c r="AO25" i="4"/>
  <c r="AP25" i="4" s="1"/>
  <c r="AO26" i="4"/>
  <c r="AP26" i="4" s="1"/>
  <c r="AO28" i="4"/>
  <c r="AP28" i="4" s="1"/>
  <c r="AO18" i="4"/>
  <c r="AP18" i="4" s="1"/>
  <c r="AO21" i="4"/>
  <c r="AP21" i="4" s="1"/>
  <c r="AO11" i="4"/>
  <c r="AP11" i="4" s="1"/>
  <c r="AO12" i="4"/>
  <c r="AP12" i="4" s="1"/>
  <c r="AO16" i="4"/>
  <c r="AP16" i="4" s="1"/>
  <c r="AO13" i="4"/>
  <c r="AP13" i="4" s="1"/>
  <c r="AO27" i="4"/>
  <c r="AP27" i="4" s="1"/>
  <c r="AO32" i="4"/>
  <c r="AP32" i="4" s="1"/>
  <c r="AO29" i="4"/>
  <c r="AP29" i="4" s="1"/>
  <c r="AO22" i="4"/>
  <c r="AP22" i="4" s="1"/>
  <c r="AO30" i="4"/>
  <c r="AP30" i="4" s="1"/>
  <c r="AO8" i="4"/>
  <c r="AP8" i="4" s="1"/>
  <c r="AO17" i="4"/>
  <c r="AP17" i="4" s="1"/>
  <c r="AO24" i="4"/>
  <c r="AP24" i="4" s="1"/>
  <c r="AO14" i="4"/>
  <c r="AP14" i="4" s="1"/>
  <c r="AO3" i="4"/>
  <c r="AP3" i="4" s="1"/>
  <c r="AO31" i="4"/>
  <c r="AP31" i="4" s="1"/>
  <c r="AO6" i="4"/>
  <c r="AP6" i="4" s="1"/>
  <c r="AP15" i="4"/>
  <c r="AP33" i="4"/>
  <c r="AP3" i="3"/>
  <c r="AI2" i="5" l="1"/>
  <c r="AI4" i="5"/>
  <c r="AI5" i="5"/>
  <c r="AI6" i="5"/>
  <c r="AI7" i="5"/>
  <c r="AI8" i="5"/>
  <c r="AI11" i="5"/>
  <c r="AI9" i="5"/>
  <c r="AI10" i="5"/>
  <c r="AI12" i="5"/>
  <c r="AI13" i="5"/>
  <c r="AI3" i="5"/>
  <c r="AB17" i="1" l="1"/>
  <c r="AK3" i="5" l="1"/>
  <c r="AK2" i="5"/>
  <c r="AK7" i="5"/>
  <c r="AK8" i="5"/>
  <c r="AK5" i="5"/>
  <c r="AK6" i="5"/>
  <c r="AK11" i="5"/>
  <c r="AK10" i="5"/>
  <c r="AK9" i="5"/>
  <c r="AK12" i="5"/>
  <c r="AK13" i="5"/>
  <c r="AK4" i="5"/>
  <c r="AC3" i="5"/>
  <c r="AC2" i="5"/>
  <c r="AC7" i="5"/>
  <c r="AC8" i="5"/>
  <c r="AC5" i="5"/>
  <c r="AC6" i="5"/>
  <c r="AC11" i="5"/>
  <c r="AC10" i="5"/>
  <c r="AC9" i="5"/>
  <c r="AC12" i="5"/>
  <c r="AC13" i="5"/>
  <c r="AC4" i="5"/>
  <c r="AR13" i="4" l="1"/>
  <c r="AF13" i="4"/>
  <c r="AH13" i="4" s="1"/>
  <c r="U13" i="4"/>
  <c r="R13" i="4"/>
  <c r="N13" i="4"/>
  <c r="V13" i="4" l="1"/>
  <c r="X13" i="4" s="1"/>
  <c r="AS13" i="4" s="1"/>
  <c r="AF13" i="3"/>
  <c r="AF2" i="3"/>
  <c r="AF11" i="3"/>
  <c r="AF14" i="3"/>
  <c r="AF15" i="3"/>
  <c r="AF9" i="3"/>
  <c r="AF10" i="3"/>
  <c r="AF17" i="3"/>
  <c r="AF5" i="3"/>
  <c r="AF6" i="3"/>
  <c r="AF7" i="3"/>
  <c r="AF4" i="3"/>
  <c r="AF3" i="3"/>
  <c r="AF12" i="3"/>
  <c r="AF16" i="3"/>
  <c r="AF8" i="3"/>
  <c r="AF15" i="4"/>
  <c r="AF2" i="4"/>
  <c r="AF4" i="4"/>
  <c r="AF23" i="4"/>
  <c r="AF19" i="4"/>
  <c r="AF5" i="4"/>
  <c r="AF33" i="4"/>
  <c r="AF20" i="4"/>
  <c r="AF7" i="4"/>
  <c r="AF10" i="4"/>
  <c r="AF9" i="4"/>
  <c r="AF25" i="4"/>
  <c r="AF6" i="4"/>
  <c r="AF28" i="4"/>
  <c r="AF18" i="4"/>
  <c r="AF21" i="4"/>
  <c r="AF11" i="4"/>
  <c r="AF12" i="4"/>
  <c r="AF16" i="4"/>
  <c r="AF27" i="4"/>
  <c r="AF32" i="4"/>
  <c r="AF29" i="4"/>
  <c r="AF22" i="4"/>
  <c r="AF30" i="4"/>
  <c r="AF8" i="4"/>
  <c r="AF17" i="4"/>
  <c r="AF24" i="4"/>
  <c r="AF14" i="4"/>
  <c r="AF3" i="4"/>
  <c r="AF31" i="4"/>
  <c r="AF26" i="4"/>
  <c r="R13" i="5" l="1"/>
  <c r="T13" i="5" s="1"/>
  <c r="J13" i="5"/>
  <c r="L13" i="5" s="1"/>
  <c r="R12" i="5"/>
  <c r="T12" i="5" s="1"/>
  <c r="J12" i="5"/>
  <c r="L12" i="5" s="1"/>
  <c r="R9" i="5"/>
  <c r="T9" i="5" s="1"/>
  <c r="J9" i="5"/>
  <c r="L9" i="5" s="1"/>
  <c r="R10" i="5"/>
  <c r="T10" i="5" s="1"/>
  <c r="J10" i="5"/>
  <c r="L10" i="5" s="1"/>
  <c r="R11" i="5"/>
  <c r="T11" i="5" s="1"/>
  <c r="J11" i="5"/>
  <c r="L11" i="5" s="1"/>
  <c r="R6" i="5"/>
  <c r="T6" i="5" s="1"/>
  <c r="J6" i="5"/>
  <c r="L6" i="5" s="1"/>
  <c r="R5" i="5"/>
  <c r="T5" i="5" s="1"/>
  <c r="J5" i="5"/>
  <c r="L5" i="5" s="1"/>
  <c r="R8" i="5"/>
  <c r="T8" i="5" s="1"/>
  <c r="J8" i="5"/>
  <c r="L8" i="5" s="1"/>
  <c r="R7" i="5"/>
  <c r="T7" i="5" s="1"/>
  <c r="J7" i="5"/>
  <c r="L7" i="5" s="1"/>
  <c r="R2" i="5"/>
  <c r="T2" i="5" s="1"/>
  <c r="J2" i="5"/>
  <c r="L2" i="5" s="1"/>
  <c r="R4" i="5"/>
  <c r="T4" i="5" s="1"/>
  <c r="J4" i="5"/>
  <c r="L4" i="5" s="1"/>
  <c r="R3" i="5"/>
  <c r="T3" i="5" s="1"/>
  <c r="J3" i="5"/>
  <c r="L3" i="5" s="1"/>
  <c r="AL4" i="5" l="1"/>
  <c r="AL2" i="5"/>
  <c r="AL5" i="5"/>
  <c r="AL9" i="5"/>
  <c r="AL11" i="5"/>
  <c r="AL12" i="5"/>
  <c r="AL7" i="5"/>
  <c r="AL8" i="5"/>
  <c r="AL6" i="5"/>
  <c r="AL10" i="5"/>
  <c r="AL13" i="5"/>
  <c r="AL3" i="5"/>
  <c r="N33" i="4" l="1"/>
  <c r="X33" i="4"/>
  <c r="AH33" i="4"/>
  <c r="AR33" i="4"/>
  <c r="AS33" i="4" l="1"/>
  <c r="AH4" i="4" l="1"/>
  <c r="AH3" i="4"/>
  <c r="AH5" i="4"/>
  <c r="AH6" i="4"/>
  <c r="AH8" i="4"/>
  <c r="AH7" i="4"/>
  <c r="AH11" i="4"/>
  <c r="AH17" i="4"/>
  <c r="AH15" i="4"/>
  <c r="AH9" i="4"/>
  <c r="AH14" i="4"/>
  <c r="AH12" i="4"/>
  <c r="AH19" i="4"/>
  <c r="AH18" i="4"/>
  <c r="AH20" i="4"/>
  <c r="AH10" i="4"/>
  <c r="AH16" i="4"/>
  <c r="AH21" i="4"/>
  <c r="AH22" i="4"/>
  <c r="AH27" i="4"/>
  <c r="AH2" i="4"/>
  <c r="AH23" i="4"/>
  <c r="AH25" i="4"/>
  <c r="AH24" i="4"/>
  <c r="AH26" i="4"/>
  <c r="AH29" i="4"/>
  <c r="AH31" i="4"/>
  <c r="AH30" i="4"/>
  <c r="AH32" i="4"/>
  <c r="AH28" i="4"/>
  <c r="AR4" i="4"/>
  <c r="AR3" i="4"/>
  <c r="AR5" i="4"/>
  <c r="AR6" i="4"/>
  <c r="AR8" i="4"/>
  <c r="AR7" i="4"/>
  <c r="AR11" i="4"/>
  <c r="AR17" i="4"/>
  <c r="AR15" i="4"/>
  <c r="AR9" i="4"/>
  <c r="AR14" i="4"/>
  <c r="AR12" i="4"/>
  <c r="AR19" i="4"/>
  <c r="AR18" i="4"/>
  <c r="AR20" i="4"/>
  <c r="AR10" i="4"/>
  <c r="AR16" i="4"/>
  <c r="AR21" i="4"/>
  <c r="AR22" i="4"/>
  <c r="AR27" i="4"/>
  <c r="AR28" i="4"/>
  <c r="AR23" i="4"/>
  <c r="AR25" i="4"/>
  <c r="AR24" i="4"/>
  <c r="AR26" i="4"/>
  <c r="AR29" i="4"/>
  <c r="AR31" i="4"/>
  <c r="AR30" i="4"/>
  <c r="AR32" i="4"/>
  <c r="AR2" i="4"/>
  <c r="AH13" i="3"/>
  <c r="AH5" i="3"/>
  <c r="AH2" i="3"/>
  <c r="AH4" i="3"/>
  <c r="AH9" i="3"/>
  <c r="AH7" i="3"/>
  <c r="AH6" i="3"/>
  <c r="AH8" i="3"/>
  <c r="AH12" i="3"/>
  <c r="AH10" i="3"/>
  <c r="AH3" i="3"/>
  <c r="AH11" i="3"/>
  <c r="AH17" i="3"/>
  <c r="AH15" i="3"/>
  <c r="AH16" i="3"/>
  <c r="AH14" i="3"/>
  <c r="AR5" i="3"/>
  <c r="AR2" i="3"/>
  <c r="AR4" i="3"/>
  <c r="AR9" i="3"/>
  <c r="AR7" i="3"/>
  <c r="AR6" i="3"/>
  <c r="AR8" i="3"/>
  <c r="AR12" i="3"/>
  <c r="AR10" i="3"/>
  <c r="AR13" i="3"/>
  <c r="AR11" i="3"/>
  <c r="AR17" i="3"/>
  <c r="AR15" i="3"/>
  <c r="AR16" i="3"/>
  <c r="AR14" i="3"/>
  <c r="AR3" i="3"/>
  <c r="X14" i="3"/>
  <c r="X16" i="3"/>
  <c r="X15" i="3"/>
  <c r="X17" i="3"/>
  <c r="X11" i="3"/>
  <c r="X13" i="3"/>
  <c r="X10" i="3"/>
  <c r="X12" i="3"/>
  <c r="X8" i="3"/>
  <c r="X6" i="3"/>
  <c r="X7" i="3"/>
  <c r="X9" i="3"/>
  <c r="X4" i="3"/>
  <c r="X2" i="3"/>
  <c r="X5" i="3"/>
  <c r="X3" i="3"/>
  <c r="N14" i="3"/>
  <c r="N16" i="3"/>
  <c r="N15" i="3"/>
  <c r="N17" i="3"/>
  <c r="N11" i="3"/>
  <c r="N13" i="3"/>
  <c r="N10" i="3"/>
  <c r="N12" i="3"/>
  <c r="N8" i="3"/>
  <c r="N6" i="3"/>
  <c r="N7" i="3"/>
  <c r="N9" i="3"/>
  <c r="N4" i="3"/>
  <c r="N2" i="3"/>
  <c r="N5" i="3"/>
  <c r="N3" i="3"/>
  <c r="X4" i="4"/>
  <c r="X19" i="4"/>
  <c r="X3" i="4"/>
  <c r="X5" i="4"/>
  <c r="X8" i="4"/>
  <c r="X15" i="4"/>
  <c r="X7" i="4"/>
  <c r="X17" i="4"/>
  <c r="X9" i="4"/>
  <c r="X6" i="4"/>
  <c r="X14" i="4"/>
  <c r="X11" i="4"/>
  <c r="X10" i="4"/>
  <c r="X16" i="4"/>
  <c r="X12" i="4"/>
  <c r="X21" i="4"/>
  <c r="X28" i="4"/>
  <c r="X22" i="4"/>
  <c r="X20" i="4"/>
  <c r="X27" i="4"/>
  <c r="X25" i="4"/>
  <c r="X23" i="4"/>
  <c r="X18" i="4"/>
  <c r="X29" i="4"/>
  <c r="X26" i="4"/>
  <c r="X24" i="4"/>
  <c r="X31" i="4"/>
  <c r="X30" i="4"/>
  <c r="X32" i="4"/>
  <c r="X2" i="4"/>
  <c r="N4" i="4"/>
  <c r="N19" i="4"/>
  <c r="N3" i="4"/>
  <c r="N5" i="4"/>
  <c r="N8" i="4"/>
  <c r="N15" i="4"/>
  <c r="N7" i="4"/>
  <c r="N17" i="4"/>
  <c r="N9" i="4"/>
  <c r="N6" i="4"/>
  <c r="N14" i="4"/>
  <c r="N11" i="4"/>
  <c r="N10" i="4"/>
  <c r="N16" i="4"/>
  <c r="N12" i="4"/>
  <c r="N21" i="4"/>
  <c r="N28" i="4"/>
  <c r="N22" i="4"/>
  <c r="N20" i="4"/>
  <c r="N27" i="4"/>
  <c r="N25" i="4"/>
  <c r="N23" i="4"/>
  <c r="N18" i="4"/>
  <c r="N29" i="4"/>
  <c r="N26" i="4"/>
  <c r="N24" i="4"/>
  <c r="N31" i="4"/>
  <c r="N30" i="4"/>
  <c r="N32" i="4"/>
  <c r="N2" i="4"/>
  <c r="AS14" i="3" l="1"/>
  <c r="AS17" i="3"/>
  <c r="AS10" i="3"/>
  <c r="AS4" i="3"/>
  <c r="AS15" i="3"/>
  <c r="AS12" i="3"/>
  <c r="AS25" i="4"/>
  <c r="AS7" i="4"/>
  <c r="AS31" i="4"/>
  <c r="AS9" i="4"/>
  <c r="AS24" i="4"/>
  <c r="AS28" i="4"/>
  <c r="AS11" i="4"/>
  <c r="AS15" i="4"/>
  <c r="AS19" i="4"/>
  <c r="AS10" i="4"/>
  <c r="AS3" i="4"/>
  <c r="AS30" i="4"/>
  <c r="AS8" i="4"/>
  <c r="AS4" i="4"/>
  <c r="AS22" i="4"/>
  <c r="AS29" i="4"/>
  <c r="AS18" i="4"/>
  <c r="AS20" i="4"/>
  <c r="AS6" i="4"/>
  <c r="AS17" i="4"/>
  <c r="AS26" i="4"/>
  <c r="AS27" i="4"/>
  <c r="AS21" i="4"/>
  <c r="AS12" i="4"/>
  <c r="AS16" i="3"/>
  <c r="AS8" i="3"/>
  <c r="AS7" i="3"/>
  <c r="AS5" i="3"/>
  <c r="AS11" i="3"/>
  <c r="AS2" i="3"/>
  <c r="AS3" i="3"/>
  <c r="AS14" i="4"/>
  <c r="AS16" i="4"/>
  <c r="AS5" i="4"/>
  <c r="AS32" i="4"/>
  <c r="AS23" i="4"/>
  <c r="AS2" i="4"/>
  <c r="AS13" i="3"/>
  <c r="AS6" i="3"/>
  <c r="AS9" i="3"/>
  <c r="AH4" i="2"/>
  <c r="AH6" i="2"/>
  <c r="AH5" i="2"/>
  <c r="AH8" i="2"/>
  <c r="AH7" i="2"/>
  <c r="AH11" i="2"/>
  <c r="AH10" i="2"/>
  <c r="AH9" i="2"/>
  <c r="AH13" i="2"/>
  <c r="AH12" i="2"/>
  <c r="AH14" i="2"/>
  <c r="AH16" i="2"/>
  <c r="AH15" i="2"/>
  <c r="AH18" i="2"/>
  <c r="AH17" i="2"/>
  <c r="AH20" i="2"/>
  <c r="AH19" i="2"/>
  <c r="AH22" i="2"/>
  <c r="AH21" i="2"/>
  <c r="AH25" i="2"/>
  <c r="AH23" i="2"/>
  <c r="AH26" i="2"/>
  <c r="AH24" i="2"/>
  <c r="AH27" i="2"/>
  <c r="AH28" i="2"/>
  <c r="AH3" i="2"/>
  <c r="AI4" i="2" l="1"/>
  <c r="AK4" i="2" s="1"/>
  <c r="AI8" i="2"/>
  <c r="AK8" i="2" s="1"/>
  <c r="AI6" i="2"/>
  <c r="AK6" i="2" s="1"/>
  <c r="AI7" i="2"/>
  <c r="AK7" i="2" s="1"/>
  <c r="AI5" i="2"/>
  <c r="AK5" i="2" s="1"/>
  <c r="AI10" i="2"/>
  <c r="AK10" i="2" s="1"/>
  <c r="AI11" i="2"/>
  <c r="AK11" i="2" s="1"/>
  <c r="AI13" i="2"/>
  <c r="AK13" i="2" s="1"/>
  <c r="AI9" i="2"/>
  <c r="AK9" i="2" s="1"/>
  <c r="AI12" i="2"/>
  <c r="AK12" i="2" s="1"/>
  <c r="AI14" i="2"/>
  <c r="AK14" i="2" s="1"/>
  <c r="AI15" i="2"/>
  <c r="AK15" i="2" s="1"/>
  <c r="AI16" i="2"/>
  <c r="AK16" i="2" s="1"/>
  <c r="AI18" i="2"/>
  <c r="AK18" i="2" s="1"/>
  <c r="AI17" i="2"/>
  <c r="AK17" i="2" s="1"/>
  <c r="AI20" i="2"/>
  <c r="AK20" i="2" s="1"/>
  <c r="AI22" i="2"/>
  <c r="AK22" i="2" s="1"/>
  <c r="AI19" i="2"/>
  <c r="AK19" i="2" s="1"/>
  <c r="AI25" i="2"/>
  <c r="AK25" i="2" s="1"/>
  <c r="AI21" i="2"/>
  <c r="AK21" i="2" s="1"/>
  <c r="AI26" i="2"/>
  <c r="AK26" i="2" s="1"/>
  <c r="AI23" i="2"/>
  <c r="AK23" i="2" s="1"/>
  <c r="AI24" i="2"/>
  <c r="AK24" i="2" s="1"/>
  <c r="AI27" i="2"/>
  <c r="AK27" i="2" s="1"/>
  <c r="AI28" i="2"/>
  <c r="AK28" i="2" s="1"/>
  <c r="AI3" i="2"/>
  <c r="AK3" i="2" s="1"/>
  <c r="AH41" i="1"/>
  <c r="AI41" i="1" s="1"/>
  <c r="AK41" i="1" s="1"/>
  <c r="AH48" i="1"/>
  <c r="AI48" i="1" s="1"/>
  <c r="AK48" i="1" s="1"/>
  <c r="AH42" i="1"/>
  <c r="AI42" i="1" s="1"/>
  <c r="AK42" i="1" s="1"/>
  <c r="AH11" i="1"/>
  <c r="AI11" i="1" s="1"/>
  <c r="AK11" i="1" s="1"/>
  <c r="AH38" i="1"/>
  <c r="AI38" i="1" s="1"/>
  <c r="AK38" i="1" s="1"/>
  <c r="AH36" i="1"/>
  <c r="AI36" i="1" s="1"/>
  <c r="AK36" i="1" s="1"/>
  <c r="AH25" i="1"/>
  <c r="AI25" i="1" s="1"/>
  <c r="AK25" i="1" s="1"/>
  <c r="AH29" i="1"/>
  <c r="AI29" i="1" s="1"/>
  <c r="AK29" i="1" s="1"/>
  <c r="AH52" i="1"/>
  <c r="AI52" i="1" s="1"/>
  <c r="AK52" i="1" s="1"/>
  <c r="AH55" i="1"/>
  <c r="AI55" i="1" s="1"/>
  <c r="AK55" i="1" s="1"/>
  <c r="AH40" i="1"/>
  <c r="AI40" i="1" s="1"/>
  <c r="AK40" i="1" s="1"/>
  <c r="AH23" i="1"/>
  <c r="AI23" i="1" s="1"/>
  <c r="AK23" i="1" s="1"/>
  <c r="AH33" i="1"/>
  <c r="AI33" i="1" s="1"/>
  <c r="AK33" i="1" s="1"/>
  <c r="AH14" i="1"/>
  <c r="AI14" i="1" s="1"/>
  <c r="AK14" i="1" s="1"/>
  <c r="AH35" i="1"/>
  <c r="AI35" i="1" s="1"/>
  <c r="AK35" i="1" s="1"/>
  <c r="AH21" i="1"/>
  <c r="AI21" i="1" s="1"/>
  <c r="AK21" i="1" s="1"/>
  <c r="AH22" i="1"/>
  <c r="AI22" i="1" s="1"/>
  <c r="AK22" i="1" s="1"/>
  <c r="AH50" i="1"/>
  <c r="AI50" i="1" s="1"/>
  <c r="AK50" i="1" s="1"/>
  <c r="AH7" i="1"/>
  <c r="AI7" i="1" s="1"/>
  <c r="AK7" i="1" s="1"/>
  <c r="AH34" i="1"/>
  <c r="AI34" i="1" s="1"/>
  <c r="AK34" i="1" s="1"/>
  <c r="AH8" i="1"/>
  <c r="AI8" i="1" s="1"/>
  <c r="AK8" i="1" s="1"/>
  <c r="AH10" i="1"/>
  <c r="AI10" i="1" s="1"/>
  <c r="AK10" i="1" s="1"/>
  <c r="AH31" i="1"/>
  <c r="AI31" i="1" s="1"/>
  <c r="AK31" i="1" s="1"/>
  <c r="AH27" i="1"/>
  <c r="AI27" i="1" s="1"/>
  <c r="AK27" i="1" s="1"/>
  <c r="AH44" i="1"/>
  <c r="AI44" i="1" s="1"/>
  <c r="AK44" i="1" s="1"/>
  <c r="AH9" i="1"/>
  <c r="AI9" i="1" s="1"/>
  <c r="AK9" i="1" s="1"/>
  <c r="AH16" i="1"/>
  <c r="AI16" i="1" s="1"/>
  <c r="AK16" i="1" s="1"/>
  <c r="AH17" i="1"/>
  <c r="AI17" i="1" s="1"/>
  <c r="AK17" i="1" s="1"/>
  <c r="AH13" i="1"/>
  <c r="AI13" i="1" s="1"/>
  <c r="AK13" i="1" s="1"/>
  <c r="AH30" i="1"/>
  <c r="AI30" i="1" s="1"/>
  <c r="AK30" i="1" s="1"/>
  <c r="AH4" i="1"/>
  <c r="AI4" i="1" s="1"/>
  <c r="AK4" i="1" s="1"/>
  <c r="AH15" i="1"/>
  <c r="AI15" i="1" s="1"/>
  <c r="AK15" i="1" s="1"/>
  <c r="AH46" i="1"/>
  <c r="AI46" i="1" s="1"/>
  <c r="AK46" i="1" s="1"/>
  <c r="AH19" i="1"/>
  <c r="AI19" i="1" s="1"/>
  <c r="AK19" i="1" s="1"/>
  <c r="AH47" i="1"/>
  <c r="AI47" i="1" s="1"/>
  <c r="AK47" i="1" s="1"/>
  <c r="AH51" i="1"/>
  <c r="AI51" i="1" s="1"/>
  <c r="AK51" i="1" s="1"/>
  <c r="AH54" i="1"/>
  <c r="AI54" i="1" s="1"/>
  <c r="AK54" i="1" s="1"/>
  <c r="AH18" i="1"/>
  <c r="AI18" i="1" s="1"/>
  <c r="AK18" i="1" s="1"/>
  <c r="AH39" i="1"/>
  <c r="AI39" i="1" s="1"/>
  <c r="AK39" i="1" s="1"/>
  <c r="AH5" i="1"/>
  <c r="AI5" i="1" s="1"/>
  <c r="AK5" i="1" s="1"/>
  <c r="AH37" i="1"/>
  <c r="AI37" i="1" s="1"/>
  <c r="AK37" i="1" s="1"/>
  <c r="AH43" i="1"/>
  <c r="AI43" i="1" s="1"/>
  <c r="AK43" i="1" s="1"/>
  <c r="AH32" i="1"/>
  <c r="AI32" i="1" s="1"/>
  <c r="AK32" i="1" s="1"/>
  <c r="AH20" i="1"/>
  <c r="AI20" i="1" s="1"/>
  <c r="AK20" i="1" s="1"/>
  <c r="AH49" i="1"/>
  <c r="AI49" i="1" s="1"/>
  <c r="AK49" i="1" s="1"/>
  <c r="AH45" i="1"/>
  <c r="AI45" i="1" s="1"/>
  <c r="AK45" i="1" s="1"/>
  <c r="AH28" i="1"/>
  <c r="AI28" i="1" s="1"/>
  <c r="AK28" i="1" s="1"/>
  <c r="AH24" i="1"/>
  <c r="AI24" i="1" s="1"/>
  <c r="AK24" i="1" s="1"/>
  <c r="AH12" i="1"/>
  <c r="AI12" i="1" s="1"/>
  <c r="AK12" i="1" s="1"/>
  <c r="AH6" i="1"/>
  <c r="AI6" i="1" s="1"/>
  <c r="AK6" i="1" s="1"/>
  <c r="AH26" i="1"/>
  <c r="AI26" i="1" s="1"/>
  <c r="AK26" i="1" s="1"/>
  <c r="AH53" i="1"/>
  <c r="AI53" i="1" s="1"/>
  <c r="AK53" i="1" s="1"/>
  <c r="AA7" i="1" l="1"/>
  <c r="AB7" i="1" s="1"/>
  <c r="AD7" i="1" s="1"/>
  <c r="AA12" i="1"/>
  <c r="AB12" i="1" s="1"/>
  <c r="AD12" i="1" s="1"/>
  <c r="AA10" i="1"/>
  <c r="AB10" i="1" s="1"/>
  <c r="AD10" i="1" s="1"/>
  <c r="AA25" i="1"/>
  <c r="AB25" i="1" s="1"/>
  <c r="AD25" i="1" s="1"/>
  <c r="AA14" i="1"/>
  <c r="AB14" i="1" s="1"/>
  <c r="AD14" i="1" s="1"/>
  <c r="AA17" i="1"/>
  <c r="AD17" i="1" s="1"/>
  <c r="AA18" i="1"/>
  <c r="AB18" i="1" s="1"/>
  <c r="AD18" i="1" s="1"/>
  <c r="AA37" i="1"/>
  <c r="AB37" i="1" s="1"/>
  <c r="AD37" i="1" s="1"/>
  <c r="AA26" i="1"/>
  <c r="AB26" i="1" s="1"/>
  <c r="AD26" i="1" s="1"/>
  <c r="AA23" i="1"/>
  <c r="AB23" i="1" s="1"/>
  <c r="AD23" i="1" s="1"/>
  <c r="AA40" i="1"/>
  <c r="AB40" i="1" s="1"/>
  <c r="AD40" i="1" s="1"/>
  <c r="AA21" i="1"/>
  <c r="AB21" i="1" s="1"/>
  <c r="AD21" i="1" s="1"/>
  <c r="AA24" i="1"/>
  <c r="AB24" i="1" s="1"/>
  <c r="AD24" i="1" s="1"/>
  <c r="AA22" i="1"/>
  <c r="AB22" i="1" s="1"/>
  <c r="AD22" i="1" s="1"/>
  <c r="AA30" i="1"/>
  <c r="AB30" i="1" s="1"/>
  <c r="AD30" i="1" s="1"/>
  <c r="AA41" i="1"/>
  <c r="AB41" i="1" s="1"/>
  <c r="AD41" i="1" s="1"/>
  <c r="AA32" i="1"/>
  <c r="AB32" i="1" s="1"/>
  <c r="AD32" i="1" s="1"/>
  <c r="AA47" i="1"/>
  <c r="AB47" i="1" s="1"/>
  <c r="AD47" i="1" s="1"/>
  <c r="AA29" i="1"/>
  <c r="AB29" i="1" s="1"/>
  <c r="AD29" i="1" s="1"/>
  <c r="AA38" i="1"/>
  <c r="AB38" i="1" s="1"/>
  <c r="AD38" i="1" s="1"/>
  <c r="AA34" i="1"/>
  <c r="AB34" i="1" s="1"/>
  <c r="AD34" i="1" s="1"/>
  <c r="AA52" i="1"/>
  <c r="AB52" i="1" s="1"/>
  <c r="AD52" i="1" s="1"/>
  <c r="AA28" i="1"/>
  <c r="AB28" i="1" s="1"/>
  <c r="AD28" i="1" s="1"/>
  <c r="AA39" i="1"/>
  <c r="AB39" i="1" s="1"/>
  <c r="AD39" i="1" s="1"/>
  <c r="AA35" i="1"/>
  <c r="AB35" i="1" s="1"/>
  <c r="AD35" i="1" s="1"/>
  <c r="AA46" i="1"/>
  <c r="AB46" i="1" s="1"/>
  <c r="AD46" i="1" s="1"/>
  <c r="AA42" i="1"/>
  <c r="AB42" i="1" s="1"/>
  <c r="AD42" i="1" s="1"/>
  <c r="AA54" i="1"/>
  <c r="AB54" i="1" s="1"/>
  <c r="AD54" i="1" s="1"/>
  <c r="AA51" i="1"/>
  <c r="AB51" i="1" s="1"/>
  <c r="AD51" i="1" s="1"/>
  <c r="AA15" i="1"/>
  <c r="AB15" i="1" s="1"/>
  <c r="AD15" i="1" s="1"/>
  <c r="AA4" i="1"/>
  <c r="AB4" i="1" s="1"/>
  <c r="AD4" i="1" s="1"/>
  <c r="AA49" i="1"/>
  <c r="AB49" i="1" s="1"/>
  <c r="AD49" i="1" s="1"/>
  <c r="AA16" i="1"/>
  <c r="AB16" i="1" s="1"/>
  <c r="AD16" i="1" s="1"/>
  <c r="AA9" i="1"/>
  <c r="AB9" i="1" s="1"/>
  <c r="AD9" i="1" s="1"/>
  <c r="AA6" i="1"/>
  <c r="AB6" i="1" s="1"/>
  <c r="AD6" i="1" s="1"/>
  <c r="AA11" i="1"/>
  <c r="AB11" i="1" s="1"/>
  <c r="AD11" i="1" s="1"/>
  <c r="AA5" i="1"/>
  <c r="AB5" i="1" s="1"/>
  <c r="AD5" i="1" s="1"/>
  <c r="AA8" i="1"/>
  <c r="AB8" i="1" s="1"/>
  <c r="AD8" i="1" s="1"/>
  <c r="AA31" i="1"/>
  <c r="AB31" i="1" s="1"/>
  <c r="AD31" i="1" s="1"/>
  <c r="AA13" i="1"/>
  <c r="AB13" i="1" s="1"/>
  <c r="AD13" i="1" s="1"/>
  <c r="AA36" i="1"/>
  <c r="AB36" i="1" s="1"/>
  <c r="AD36" i="1" s="1"/>
  <c r="AA27" i="1"/>
  <c r="AB27" i="1" s="1"/>
  <c r="AD27" i="1" s="1"/>
  <c r="AA43" i="1"/>
  <c r="AB43" i="1" s="1"/>
  <c r="AD43" i="1" s="1"/>
  <c r="AA33" i="1"/>
  <c r="AB33" i="1" s="1"/>
  <c r="AD33" i="1" s="1"/>
  <c r="AA19" i="1"/>
  <c r="AB19" i="1" s="1"/>
  <c r="AD19" i="1" s="1"/>
  <c r="AA50" i="1"/>
  <c r="AB50" i="1" s="1"/>
  <c r="AD50" i="1" s="1"/>
  <c r="AA48" i="1"/>
  <c r="AB48" i="1" s="1"/>
  <c r="AD48" i="1" s="1"/>
  <c r="AA45" i="1"/>
  <c r="AB45" i="1" s="1"/>
  <c r="AD45" i="1" s="1"/>
  <c r="AA55" i="1"/>
  <c r="AB55" i="1" s="1"/>
  <c r="AD55" i="1" s="1"/>
  <c r="AA53" i="1"/>
  <c r="AB53" i="1" s="1"/>
  <c r="AD53" i="1" s="1"/>
  <c r="AA44" i="1"/>
  <c r="AB44" i="1" s="1"/>
  <c r="AD44" i="1" s="1"/>
  <c r="AA20" i="1"/>
  <c r="AB20" i="1" s="1"/>
  <c r="AD20" i="1" s="1"/>
  <c r="AA15" i="2"/>
  <c r="AB15" i="2" s="1"/>
  <c r="AD15" i="2" s="1"/>
  <c r="AA6" i="2"/>
  <c r="AB6" i="2" s="1"/>
  <c r="AD6" i="2" s="1"/>
  <c r="AA9" i="2"/>
  <c r="AB9" i="2" s="1"/>
  <c r="AD9" i="2" s="1"/>
  <c r="AA10" i="2"/>
  <c r="AB10" i="2" s="1"/>
  <c r="AD10" i="2" s="1"/>
  <c r="AA7" i="2"/>
  <c r="AB7" i="2" s="1"/>
  <c r="AD7" i="2" s="1"/>
  <c r="AA13" i="2"/>
  <c r="AB13" i="2" s="1"/>
  <c r="AD13" i="2" s="1"/>
  <c r="AA22" i="2"/>
  <c r="AB22" i="2" s="1"/>
  <c r="AD22" i="2" s="1"/>
  <c r="AA26" i="2"/>
  <c r="AB26" i="2" s="1"/>
  <c r="AD26" i="2" s="1"/>
  <c r="AA23" i="2"/>
  <c r="AB23" i="2" s="1"/>
  <c r="AD23" i="2" s="1"/>
  <c r="AA21" i="2"/>
  <c r="AB21" i="2" s="1"/>
  <c r="AD21" i="2" s="1"/>
  <c r="AA28" i="2"/>
  <c r="AB28" i="2" s="1"/>
  <c r="AD28" i="2" s="1"/>
  <c r="AA20" i="2"/>
  <c r="AB20" i="2" s="1"/>
  <c r="AD20" i="2" s="1"/>
  <c r="AA18" i="2"/>
  <c r="AB18" i="2" s="1"/>
  <c r="AD18" i="2" s="1"/>
  <c r="AA11" i="2"/>
  <c r="AB11" i="2" s="1"/>
  <c r="AD11" i="2" s="1"/>
  <c r="AA17" i="2"/>
  <c r="AB17" i="2" s="1"/>
  <c r="AD17" i="2" s="1"/>
  <c r="AA19" i="2"/>
  <c r="AB19" i="2" s="1"/>
  <c r="AD19" i="2" s="1"/>
  <c r="AA24" i="2"/>
  <c r="AB24" i="2" s="1"/>
  <c r="AD24" i="2" s="1"/>
  <c r="AA16" i="2"/>
  <c r="AB16" i="2" s="1"/>
  <c r="AD16" i="2" s="1"/>
  <c r="AA4" i="2"/>
  <c r="AB4" i="2" s="1"/>
  <c r="AD4" i="2" s="1"/>
  <c r="AA12" i="2"/>
  <c r="AB12" i="2" s="1"/>
  <c r="AD12" i="2" s="1"/>
  <c r="AA14" i="2"/>
  <c r="AB14" i="2" s="1"/>
  <c r="AD14" i="2" s="1"/>
  <c r="AA3" i="2"/>
  <c r="AB3" i="2" s="1"/>
  <c r="AD3" i="2" s="1"/>
  <c r="AA25" i="2"/>
  <c r="AB25" i="2" s="1"/>
  <c r="AD25" i="2" s="1"/>
  <c r="AA5" i="2"/>
  <c r="AB5" i="2" s="1"/>
  <c r="AD5" i="2" s="1"/>
  <c r="AA27" i="2"/>
  <c r="AB27" i="2" s="1"/>
  <c r="AD27" i="2" s="1"/>
  <c r="AA8" i="2"/>
  <c r="AB8" i="2" s="1"/>
  <c r="AD8" i="2" s="1"/>
  <c r="S28" i="2" l="1"/>
  <c r="P28" i="2"/>
  <c r="K28" i="2"/>
  <c r="H28" i="2"/>
  <c r="S27" i="2"/>
  <c r="P27" i="2"/>
  <c r="K27" i="2"/>
  <c r="H27" i="2"/>
  <c r="S23" i="2"/>
  <c r="P23" i="2"/>
  <c r="K23" i="2"/>
  <c r="H23" i="2"/>
  <c r="S24" i="2"/>
  <c r="P24" i="2"/>
  <c r="K24" i="2"/>
  <c r="H24" i="2"/>
  <c r="S21" i="2"/>
  <c r="P21" i="2"/>
  <c r="K21" i="2"/>
  <c r="H21" i="2"/>
  <c r="S25" i="2"/>
  <c r="P25" i="2"/>
  <c r="K25" i="2"/>
  <c r="H25" i="2"/>
  <c r="S26" i="2"/>
  <c r="P26" i="2"/>
  <c r="K26" i="2"/>
  <c r="H26" i="2"/>
  <c r="S19" i="2"/>
  <c r="P19" i="2"/>
  <c r="K19" i="2"/>
  <c r="H19" i="2"/>
  <c r="S22" i="2"/>
  <c r="P22" i="2"/>
  <c r="K22" i="2"/>
  <c r="H22" i="2"/>
  <c r="S18" i="2"/>
  <c r="P18" i="2"/>
  <c r="K18" i="2"/>
  <c r="H18" i="2"/>
  <c r="S17" i="2"/>
  <c r="P17" i="2"/>
  <c r="K17" i="2"/>
  <c r="H17" i="2"/>
  <c r="S20" i="2"/>
  <c r="P20" i="2"/>
  <c r="K20" i="2"/>
  <c r="H20" i="2"/>
  <c r="S16" i="2"/>
  <c r="P16" i="2"/>
  <c r="K16" i="2"/>
  <c r="H16" i="2"/>
  <c r="S14" i="2"/>
  <c r="P14" i="2"/>
  <c r="K14" i="2"/>
  <c r="H14" i="2"/>
  <c r="S15" i="2"/>
  <c r="P15" i="2"/>
  <c r="K15" i="2"/>
  <c r="H15" i="2"/>
  <c r="S9" i="2"/>
  <c r="P9" i="2"/>
  <c r="K9" i="2"/>
  <c r="H9" i="2"/>
  <c r="S12" i="2"/>
  <c r="P12" i="2"/>
  <c r="K12" i="2"/>
  <c r="H12" i="2"/>
  <c r="S13" i="2"/>
  <c r="P13" i="2"/>
  <c r="K13" i="2"/>
  <c r="H13" i="2"/>
  <c r="S11" i="2"/>
  <c r="P11" i="2"/>
  <c r="K11" i="2"/>
  <c r="H11" i="2"/>
  <c r="S10" i="2"/>
  <c r="P10" i="2"/>
  <c r="K10" i="2"/>
  <c r="H10" i="2"/>
  <c r="S7" i="2"/>
  <c r="P7" i="2"/>
  <c r="K7" i="2"/>
  <c r="H7" i="2"/>
  <c r="S6" i="2"/>
  <c r="P6" i="2"/>
  <c r="K6" i="2"/>
  <c r="H6" i="2"/>
  <c r="S5" i="2"/>
  <c r="P5" i="2"/>
  <c r="K5" i="2"/>
  <c r="H5" i="2"/>
  <c r="S3" i="2"/>
  <c r="P3" i="2"/>
  <c r="K3" i="2"/>
  <c r="H3" i="2"/>
  <c r="S8" i="2"/>
  <c r="P8" i="2"/>
  <c r="K8" i="2"/>
  <c r="H8" i="2"/>
  <c r="S4" i="2"/>
  <c r="P4" i="2"/>
  <c r="K4" i="2"/>
  <c r="H4" i="2"/>
  <c r="T11" i="2" l="1"/>
  <c r="T13" i="2"/>
  <c r="T9" i="2"/>
  <c r="T20" i="2"/>
  <c r="T24" i="2"/>
  <c r="T10" i="2"/>
  <c r="L28" i="2"/>
  <c r="L8" i="2"/>
  <c r="L5" i="2"/>
  <c r="L7" i="2"/>
  <c r="T17" i="2"/>
  <c r="T19" i="2"/>
  <c r="T4" i="2"/>
  <c r="T3" i="2"/>
  <c r="L22" i="2"/>
  <c r="L26" i="2"/>
  <c r="L25" i="2"/>
  <c r="L21" i="2"/>
  <c r="L6" i="2"/>
  <c r="T18" i="2"/>
  <c r="L12" i="2"/>
  <c r="L15" i="2"/>
  <c r="L14" i="2"/>
  <c r="L16" i="2"/>
  <c r="T23" i="2"/>
  <c r="T27" i="2"/>
  <c r="T8" i="2"/>
  <c r="L10" i="2"/>
  <c r="L20" i="2"/>
  <c r="L4" i="2"/>
  <c r="T6" i="2"/>
  <c r="U6" i="2" s="1"/>
  <c r="W6" i="2" s="1"/>
  <c r="AL6" i="2" s="1"/>
  <c r="L13" i="2"/>
  <c r="T15" i="2"/>
  <c r="T14" i="2"/>
  <c r="L17" i="2"/>
  <c r="U17" i="2" s="1"/>
  <c r="W17" i="2" s="1"/>
  <c r="AL17" i="2" s="1"/>
  <c r="L18" i="2"/>
  <c r="U18" i="2" s="1"/>
  <c r="W18" i="2" s="1"/>
  <c r="AL18" i="2" s="1"/>
  <c r="T26" i="2"/>
  <c r="T25" i="2"/>
  <c r="L23" i="2"/>
  <c r="L27" i="2"/>
  <c r="T12" i="2"/>
  <c r="T22" i="2"/>
  <c r="L24" i="2"/>
  <c r="T28" i="2"/>
  <c r="T5" i="2"/>
  <c r="L11" i="2"/>
  <c r="L3" i="2"/>
  <c r="T7" i="2"/>
  <c r="L9" i="2"/>
  <c r="T16" i="2"/>
  <c r="L19" i="2"/>
  <c r="T21" i="2"/>
  <c r="U11" i="2" l="1"/>
  <c r="W11" i="2" s="1"/>
  <c r="AL11" i="2" s="1"/>
  <c r="U3" i="2"/>
  <c r="W3" i="2" s="1"/>
  <c r="AL3" i="2" s="1"/>
  <c r="U24" i="2"/>
  <c r="W24" i="2" s="1"/>
  <c r="AL24" i="2" s="1"/>
  <c r="U23" i="2"/>
  <c r="W23" i="2" s="1"/>
  <c r="AL23" i="2" s="1"/>
  <c r="U14" i="2"/>
  <c r="W14" i="2" s="1"/>
  <c r="AL14" i="2" s="1"/>
  <c r="U27" i="2"/>
  <c r="W27" i="2" s="1"/>
  <c r="AL27" i="2" s="1"/>
  <c r="U13" i="2"/>
  <c r="W13" i="2" s="1"/>
  <c r="AL13" i="2" s="1"/>
  <c r="U10" i="2"/>
  <c r="W10" i="2" s="1"/>
  <c r="AL10" i="2" s="1"/>
  <c r="U22" i="2"/>
  <c r="W22" i="2" s="1"/>
  <c r="AL22" i="2" s="1"/>
  <c r="U19" i="2"/>
  <c r="W19" i="2" s="1"/>
  <c r="AL19" i="2" s="1"/>
  <c r="U9" i="2"/>
  <c r="W9" i="2" s="1"/>
  <c r="AL9" i="2" s="1"/>
  <c r="U28" i="2"/>
  <c r="W28" i="2" s="1"/>
  <c r="AL28" i="2" s="1"/>
  <c r="U20" i="2"/>
  <c r="W20" i="2" s="1"/>
  <c r="AL20" i="2" s="1"/>
  <c r="U8" i="2"/>
  <c r="W8" i="2" s="1"/>
  <c r="AL8" i="2" s="1"/>
  <c r="U5" i="2"/>
  <c r="W5" i="2" s="1"/>
  <c r="AL5" i="2" s="1"/>
  <c r="U12" i="2"/>
  <c r="W12" i="2" s="1"/>
  <c r="AL12" i="2" s="1"/>
  <c r="U25" i="2"/>
  <c r="W25" i="2" s="1"/>
  <c r="AL25" i="2" s="1"/>
  <c r="U15" i="2"/>
  <c r="W15" i="2" s="1"/>
  <c r="AL15" i="2" s="1"/>
  <c r="U7" i="2"/>
  <c r="W7" i="2" s="1"/>
  <c r="AL7" i="2" s="1"/>
  <c r="U4" i="2"/>
  <c r="W4" i="2" s="1"/>
  <c r="AL4" i="2" s="1"/>
  <c r="U16" i="2"/>
  <c r="W16" i="2" s="1"/>
  <c r="AL16" i="2" s="1"/>
  <c r="U26" i="2"/>
  <c r="W26" i="2" s="1"/>
  <c r="AL26" i="2" s="1"/>
  <c r="U21" i="2"/>
  <c r="W21" i="2" s="1"/>
  <c r="AL21" i="2" s="1"/>
  <c r="S55" i="1"/>
  <c r="P55" i="1"/>
  <c r="K55" i="1"/>
  <c r="H55" i="1"/>
  <c r="S54" i="1"/>
  <c r="P54" i="1"/>
  <c r="K54" i="1"/>
  <c r="H54" i="1"/>
  <c r="S52" i="1"/>
  <c r="P52" i="1"/>
  <c r="K52" i="1"/>
  <c r="H52" i="1"/>
  <c r="S53" i="1"/>
  <c r="P53" i="1"/>
  <c r="K53" i="1"/>
  <c r="H53" i="1"/>
  <c r="S51" i="1"/>
  <c r="P51" i="1"/>
  <c r="K51" i="1"/>
  <c r="H51" i="1"/>
  <c r="S43" i="1"/>
  <c r="P43" i="1"/>
  <c r="K43" i="1"/>
  <c r="H43" i="1"/>
  <c r="S47" i="1"/>
  <c r="P47" i="1"/>
  <c r="K47" i="1"/>
  <c r="H47" i="1"/>
  <c r="S40" i="1"/>
  <c r="P40" i="1"/>
  <c r="K40" i="1"/>
  <c r="H40" i="1"/>
  <c r="S48" i="1"/>
  <c r="P48" i="1"/>
  <c r="K48" i="1"/>
  <c r="H48" i="1"/>
  <c r="S49" i="1"/>
  <c r="P49" i="1"/>
  <c r="K49" i="1"/>
  <c r="H49" i="1"/>
  <c r="S41" i="1"/>
  <c r="P41" i="1"/>
  <c r="K41" i="1"/>
  <c r="H41" i="1"/>
  <c r="S45" i="1"/>
  <c r="P45" i="1"/>
  <c r="K45" i="1"/>
  <c r="H45" i="1"/>
  <c r="S35" i="1"/>
  <c r="P35" i="1"/>
  <c r="K35" i="1"/>
  <c r="H35" i="1"/>
  <c r="S31" i="1"/>
  <c r="P31" i="1"/>
  <c r="K31" i="1"/>
  <c r="H31" i="1"/>
  <c r="S50" i="1"/>
  <c r="P50" i="1"/>
  <c r="K50" i="1"/>
  <c r="H50" i="1"/>
  <c r="S38" i="1"/>
  <c r="P38" i="1"/>
  <c r="K38" i="1"/>
  <c r="H38" i="1"/>
  <c r="S36" i="1"/>
  <c r="P36" i="1"/>
  <c r="K36" i="1"/>
  <c r="H36" i="1"/>
  <c r="S37" i="1"/>
  <c r="P37" i="1"/>
  <c r="K37" i="1"/>
  <c r="H37" i="1"/>
  <c r="S39" i="1"/>
  <c r="P39" i="1"/>
  <c r="K39" i="1"/>
  <c r="H39" i="1"/>
  <c r="S46" i="1"/>
  <c r="P46" i="1"/>
  <c r="K46" i="1"/>
  <c r="H46" i="1"/>
  <c r="S26" i="1"/>
  <c r="P26" i="1"/>
  <c r="K26" i="1"/>
  <c r="H26" i="1"/>
  <c r="S42" i="1"/>
  <c r="P42" i="1"/>
  <c r="K42" i="1"/>
  <c r="H42" i="1"/>
  <c r="S25" i="1"/>
  <c r="P25" i="1"/>
  <c r="K25" i="1"/>
  <c r="H25" i="1"/>
  <c r="S20" i="1"/>
  <c r="P20" i="1"/>
  <c r="K20" i="1"/>
  <c r="H20" i="1"/>
  <c r="S33" i="1"/>
  <c r="P33" i="1"/>
  <c r="K33" i="1"/>
  <c r="H33" i="1"/>
  <c r="S34" i="1"/>
  <c r="P34" i="1"/>
  <c r="K34" i="1"/>
  <c r="H34" i="1"/>
  <c r="S30" i="1"/>
  <c r="P30" i="1"/>
  <c r="K30" i="1"/>
  <c r="H30" i="1"/>
  <c r="S18" i="1"/>
  <c r="P18" i="1"/>
  <c r="K18" i="1"/>
  <c r="H18" i="1"/>
  <c r="S17" i="1"/>
  <c r="P17" i="1"/>
  <c r="K17" i="1"/>
  <c r="H17" i="1"/>
  <c r="S29" i="1"/>
  <c r="P29" i="1"/>
  <c r="K29" i="1"/>
  <c r="H29" i="1"/>
  <c r="S28" i="1"/>
  <c r="P28" i="1"/>
  <c r="K28" i="1"/>
  <c r="H28" i="1"/>
  <c r="S32" i="1"/>
  <c r="P32" i="1"/>
  <c r="K32" i="1"/>
  <c r="H32" i="1"/>
  <c r="S27" i="1"/>
  <c r="P27" i="1"/>
  <c r="K27" i="1"/>
  <c r="H27" i="1"/>
  <c r="S12" i="1"/>
  <c r="P12" i="1"/>
  <c r="K12" i="1"/>
  <c r="H12" i="1"/>
  <c r="S24" i="1"/>
  <c r="P24" i="1"/>
  <c r="K24" i="1"/>
  <c r="H24" i="1"/>
  <c r="S22" i="1"/>
  <c r="P22" i="1"/>
  <c r="K22" i="1"/>
  <c r="H22" i="1"/>
  <c r="S44" i="1"/>
  <c r="P44" i="1"/>
  <c r="K44" i="1"/>
  <c r="H44" i="1"/>
  <c r="S15" i="1"/>
  <c r="P15" i="1"/>
  <c r="K15" i="1"/>
  <c r="H15" i="1"/>
  <c r="S23" i="1"/>
  <c r="P23" i="1"/>
  <c r="K23" i="1"/>
  <c r="H23" i="1"/>
  <c r="S10" i="1"/>
  <c r="P10" i="1"/>
  <c r="K10" i="1"/>
  <c r="H10" i="1"/>
  <c r="S13" i="1"/>
  <c r="P13" i="1"/>
  <c r="K13" i="1"/>
  <c r="H13" i="1"/>
  <c r="S21" i="1"/>
  <c r="P21" i="1"/>
  <c r="K21" i="1"/>
  <c r="H21" i="1"/>
  <c r="S16" i="1"/>
  <c r="P16" i="1"/>
  <c r="K16" i="1"/>
  <c r="H16" i="1"/>
  <c r="S14" i="1"/>
  <c r="P14" i="1"/>
  <c r="K14" i="1"/>
  <c r="H14" i="1"/>
  <c r="S11" i="1"/>
  <c r="P11" i="1"/>
  <c r="K11" i="1"/>
  <c r="H11" i="1"/>
  <c r="S8" i="1"/>
  <c r="P8" i="1"/>
  <c r="K8" i="1"/>
  <c r="H8" i="1"/>
  <c r="S6" i="1"/>
  <c r="P6" i="1"/>
  <c r="K6" i="1"/>
  <c r="H6" i="1"/>
  <c r="S9" i="1"/>
  <c r="P9" i="1"/>
  <c r="K9" i="1"/>
  <c r="H9" i="1"/>
  <c r="S19" i="1"/>
  <c r="P19" i="1"/>
  <c r="K19" i="1"/>
  <c r="H19" i="1"/>
  <c r="S7" i="1"/>
  <c r="P7" i="1"/>
  <c r="K7" i="1"/>
  <c r="H7" i="1"/>
  <c r="S5" i="1"/>
  <c r="P5" i="1"/>
  <c r="K5" i="1"/>
  <c r="H5" i="1"/>
  <c r="S4" i="1"/>
  <c r="P4" i="1"/>
  <c r="K4" i="1"/>
  <c r="H4" i="1"/>
  <c r="T50" i="1" l="1"/>
  <c r="T35" i="1"/>
  <c r="T41" i="1"/>
  <c r="T5" i="1"/>
  <c r="L9" i="1"/>
  <c r="L14" i="1"/>
  <c r="L16" i="1"/>
  <c r="L21" i="1"/>
  <c r="L13" i="1"/>
  <c r="L10" i="1"/>
  <c r="L44" i="1"/>
  <c r="L12" i="1"/>
  <c r="L32" i="1"/>
  <c r="L26" i="1"/>
  <c r="L46" i="1"/>
  <c r="L39" i="1"/>
  <c r="L37" i="1"/>
  <c r="L36" i="1"/>
  <c r="T18" i="1"/>
  <c r="L38" i="1"/>
  <c r="T49" i="1"/>
  <c r="T48" i="1"/>
  <c r="T7" i="1"/>
  <c r="T6" i="1"/>
  <c r="T23" i="1"/>
  <c r="T30" i="1"/>
  <c r="T20" i="1"/>
  <c r="L52" i="1"/>
  <c r="T10" i="1"/>
  <c r="T22" i="1"/>
  <c r="T32" i="1"/>
  <c r="L33" i="1"/>
  <c r="T53" i="1"/>
  <c r="L4" i="1"/>
  <c r="T29" i="1"/>
  <c r="T17" i="1"/>
  <c r="L49" i="1"/>
  <c r="L29" i="1"/>
  <c r="T9" i="1"/>
  <c r="L15" i="1"/>
  <c r="T40" i="1"/>
  <c r="T33" i="1"/>
  <c r="L50" i="1"/>
  <c r="L45" i="1"/>
  <c r="L41" i="1"/>
  <c r="T43" i="1"/>
  <c r="L19" i="1"/>
  <c r="T8" i="1"/>
  <c r="T11" i="1"/>
  <c r="T4" i="1"/>
  <c r="T44" i="1"/>
  <c r="T24" i="1"/>
  <c r="T12" i="1"/>
  <c r="T27" i="1"/>
  <c r="L34" i="1"/>
  <c r="T25" i="1"/>
  <c r="T42" i="1"/>
  <c r="T39" i="1"/>
  <c r="T31" i="1"/>
  <c r="L40" i="1"/>
  <c r="L47" i="1"/>
  <c r="L54" i="1"/>
  <c r="L5" i="1"/>
  <c r="T19" i="1"/>
  <c r="T16" i="1"/>
  <c r="T15" i="1"/>
  <c r="L18" i="1"/>
  <c r="T34" i="1"/>
  <c r="T46" i="1"/>
  <c r="L35" i="1"/>
  <c r="L8" i="1"/>
  <c r="L11" i="1"/>
  <c r="T21" i="1"/>
  <c r="T13" i="1"/>
  <c r="L17" i="1"/>
  <c r="L25" i="1"/>
  <c r="L42" i="1"/>
  <c r="T37" i="1"/>
  <c r="T36" i="1"/>
  <c r="T45" i="1"/>
  <c r="L48" i="1"/>
  <c r="T47" i="1"/>
  <c r="L43" i="1"/>
  <c r="T14" i="1"/>
  <c r="L24" i="1"/>
  <c r="L28" i="1"/>
  <c r="T26" i="1"/>
  <c r="T38" i="1"/>
  <c r="L55" i="1"/>
  <c r="T28" i="1"/>
  <c r="T51" i="1"/>
  <c r="T52" i="1"/>
  <c r="T54" i="1"/>
  <c r="T55" i="1"/>
  <c r="L51" i="1"/>
  <c r="L53" i="1"/>
  <c r="L7" i="1"/>
  <c r="L6" i="1"/>
  <c r="L23" i="1"/>
  <c r="L22" i="1"/>
  <c r="L27" i="1"/>
  <c r="L30" i="1"/>
  <c r="L20" i="1"/>
  <c r="L31" i="1"/>
  <c r="U33" i="1" l="1"/>
  <c r="W33" i="1" s="1"/>
  <c r="AL33" i="1" s="1"/>
  <c r="U44" i="1"/>
  <c r="W44" i="1" s="1"/>
  <c r="AL44" i="1" s="1"/>
  <c r="U41" i="1"/>
  <c r="W41" i="1" s="1"/>
  <c r="AL41" i="1" s="1"/>
  <c r="U18" i="1"/>
  <c r="W18" i="1" s="1"/>
  <c r="AL18" i="1" s="1"/>
  <c r="U53" i="1"/>
  <c r="W53" i="1" s="1"/>
  <c r="AL53" i="1" s="1"/>
  <c r="U21" i="1"/>
  <c r="W21" i="1" s="1"/>
  <c r="AL21" i="1" s="1"/>
  <c r="U23" i="1"/>
  <c r="W23" i="1" s="1"/>
  <c r="AL23" i="1" s="1"/>
  <c r="U35" i="1"/>
  <c r="W35" i="1" s="1"/>
  <c r="AL35" i="1" s="1"/>
  <c r="U19" i="1"/>
  <c r="W19" i="1" s="1"/>
  <c r="AL19" i="1" s="1"/>
  <c r="U7" i="1"/>
  <c r="W7" i="1" s="1"/>
  <c r="AL7" i="1" s="1"/>
  <c r="U52" i="1"/>
  <c r="W52" i="1" s="1"/>
  <c r="AL52" i="1" s="1"/>
  <c r="U26" i="1"/>
  <c r="W26" i="1" s="1"/>
  <c r="AL26" i="1" s="1"/>
  <c r="U39" i="1"/>
  <c r="W39" i="1" s="1"/>
  <c r="AL39" i="1" s="1"/>
  <c r="U27" i="1"/>
  <c r="W27" i="1" s="1"/>
  <c r="AL27" i="1" s="1"/>
  <c r="U16" i="1"/>
  <c r="W16" i="1" s="1"/>
  <c r="AL16" i="1" s="1"/>
  <c r="U32" i="1"/>
  <c r="W32" i="1" s="1"/>
  <c r="AL32" i="1" s="1"/>
  <c r="U50" i="1"/>
  <c r="W50" i="1" s="1"/>
  <c r="AL50" i="1" s="1"/>
  <c r="U5" i="1"/>
  <c r="W5" i="1" s="1"/>
  <c r="AL5" i="1" s="1"/>
  <c r="U10" i="1"/>
  <c r="W10" i="1" s="1"/>
  <c r="AL10" i="1" s="1"/>
  <c r="U14" i="1"/>
  <c r="W14" i="1" s="1"/>
  <c r="AL14" i="1" s="1"/>
  <c r="U46" i="1"/>
  <c r="W46" i="1" s="1"/>
  <c r="AL46" i="1" s="1"/>
  <c r="U43" i="1"/>
  <c r="W43" i="1" s="1"/>
  <c r="AL43" i="1" s="1"/>
  <c r="U48" i="1"/>
  <c r="W48" i="1" s="1"/>
  <c r="AL48" i="1" s="1"/>
  <c r="U13" i="1"/>
  <c r="W13" i="1" s="1"/>
  <c r="AL13" i="1" s="1"/>
  <c r="U49" i="1"/>
  <c r="W49" i="1" s="1"/>
  <c r="AL49" i="1" s="1"/>
  <c r="U6" i="1"/>
  <c r="W6" i="1" s="1"/>
  <c r="AL6" i="1" s="1"/>
  <c r="U38" i="1"/>
  <c r="W38" i="1" s="1"/>
  <c r="AL38" i="1" s="1"/>
  <c r="U37" i="1"/>
  <c r="W37" i="1" s="1"/>
  <c r="AL37" i="1" s="1"/>
  <c r="U12" i="1"/>
  <c r="W12" i="1" s="1"/>
  <c r="AL12" i="1" s="1"/>
  <c r="U29" i="1"/>
  <c r="W29" i="1" s="1"/>
  <c r="AL29" i="1" s="1"/>
  <c r="U17" i="1"/>
  <c r="W17" i="1" s="1"/>
  <c r="AL17" i="1" s="1"/>
  <c r="U30" i="1"/>
  <c r="W30" i="1" s="1"/>
  <c r="AL30" i="1" s="1"/>
  <c r="U36" i="1"/>
  <c r="W36" i="1" s="1"/>
  <c r="AL36" i="1" s="1"/>
  <c r="U15" i="1"/>
  <c r="W15" i="1" s="1"/>
  <c r="AL15" i="1" s="1"/>
  <c r="U9" i="1"/>
  <c r="W9" i="1" s="1"/>
  <c r="AL9" i="1" s="1"/>
  <c r="U24" i="1"/>
  <c r="W24" i="1" s="1"/>
  <c r="AL24" i="1" s="1"/>
  <c r="U11" i="1"/>
  <c r="W11" i="1" s="1"/>
  <c r="AL11" i="1" s="1"/>
  <c r="U20" i="1"/>
  <c r="W20" i="1" s="1"/>
  <c r="AL20" i="1" s="1"/>
  <c r="U22" i="1"/>
  <c r="W22" i="1" s="1"/>
  <c r="AL22" i="1" s="1"/>
  <c r="U25" i="1"/>
  <c r="W25" i="1" s="1"/>
  <c r="AL25" i="1" s="1"/>
  <c r="U42" i="1"/>
  <c r="W42" i="1" s="1"/>
  <c r="AL42" i="1" s="1"/>
  <c r="U4" i="1"/>
  <c r="W4" i="1" s="1"/>
  <c r="AL4" i="1" s="1"/>
  <c r="U54" i="1"/>
  <c r="W54" i="1" s="1"/>
  <c r="AL54" i="1" s="1"/>
  <c r="U31" i="1"/>
  <c r="W31" i="1" s="1"/>
  <c r="AL31" i="1" s="1"/>
  <c r="U40" i="1"/>
  <c r="W40" i="1" s="1"/>
  <c r="AL40" i="1" s="1"/>
  <c r="U55" i="1"/>
  <c r="W55" i="1" s="1"/>
  <c r="AL55" i="1" s="1"/>
  <c r="U8" i="1"/>
  <c r="W8" i="1" s="1"/>
  <c r="AL8" i="1" s="1"/>
  <c r="U47" i="1"/>
  <c r="W47" i="1" s="1"/>
  <c r="AL47" i="1" s="1"/>
  <c r="U45" i="1"/>
  <c r="W45" i="1" s="1"/>
  <c r="AL45" i="1" s="1"/>
  <c r="U51" i="1"/>
  <c r="W51" i="1" s="1"/>
  <c r="AL51" i="1" s="1"/>
  <c r="U34" i="1"/>
  <c r="W34" i="1" s="1"/>
  <c r="AL34" i="1" s="1"/>
  <c r="U28" i="1"/>
  <c r="W28" i="1" s="1"/>
  <c r="AL28" i="1" s="1"/>
</calcChain>
</file>

<file path=xl/sharedStrings.xml><?xml version="1.0" encoding="utf-8"?>
<sst xmlns="http://schemas.openxmlformats.org/spreadsheetml/2006/main" count="636" uniqueCount="323">
  <si>
    <t>COMP #</t>
  </si>
  <si>
    <t>LAST NAME</t>
  </si>
  <si>
    <t>FIRST NAME</t>
  </si>
  <si>
    <t>STATE</t>
  </si>
  <si>
    <t>RND 1</t>
  </si>
  <si>
    <t>RND 2</t>
  </si>
  <si>
    <t>RND 3</t>
  </si>
  <si>
    <t>D1 TOTAL</t>
  </si>
  <si>
    <t>RND 4</t>
  </si>
  <si>
    <t>RND 5</t>
  </si>
  <si>
    <t>D2 TOTAL</t>
  </si>
  <si>
    <t>1ST 125</t>
  </si>
  <si>
    <t>RND 6</t>
  </si>
  <si>
    <t>RND 7</t>
  </si>
  <si>
    <t>RND 8</t>
  </si>
  <si>
    <t>D3 TOTAL</t>
  </si>
  <si>
    <t>RND 9</t>
  </si>
  <si>
    <t xml:space="preserve">RND 10 </t>
  </si>
  <si>
    <t>D4 TOTAL</t>
  </si>
  <si>
    <t>2ND 125</t>
  </si>
  <si>
    <t>TOTAL</t>
  </si>
  <si>
    <t>Walker</t>
  </si>
  <si>
    <t>Myles</t>
  </si>
  <si>
    <t>WI</t>
  </si>
  <si>
    <t>Wallace</t>
  </si>
  <si>
    <t>Casey</t>
  </si>
  <si>
    <t>CA</t>
  </si>
  <si>
    <t>Inman</t>
  </si>
  <si>
    <t>Seth</t>
  </si>
  <si>
    <t>MO</t>
  </si>
  <si>
    <t>Dupre</t>
  </si>
  <si>
    <t>Alexander</t>
  </si>
  <si>
    <t>PA</t>
  </si>
  <si>
    <t>Wietfeldt</t>
  </si>
  <si>
    <t>Collin</t>
  </si>
  <si>
    <t>MI</t>
  </si>
  <si>
    <t>Matarese Jr.</t>
  </si>
  <si>
    <t>Anthony</t>
  </si>
  <si>
    <t>NJ</t>
  </si>
  <si>
    <t>Burrows</t>
  </si>
  <si>
    <t>Brian</t>
  </si>
  <si>
    <t>Hinton</t>
  </si>
  <si>
    <t>Will</t>
  </si>
  <si>
    <t>GA</t>
  </si>
  <si>
    <t>Lirio</t>
  </si>
  <si>
    <t>Tyler</t>
  </si>
  <si>
    <t>Hadden</t>
  </si>
  <si>
    <t>Richard</t>
  </si>
  <si>
    <t>AL</t>
  </si>
  <si>
    <t>TX</t>
  </si>
  <si>
    <t>Layer</t>
  </si>
  <si>
    <t>Sevin</t>
  </si>
  <si>
    <t>FL</t>
  </si>
  <si>
    <t>Reed</t>
  </si>
  <si>
    <t>James</t>
  </si>
  <si>
    <t>Barfield</t>
  </si>
  <si>
    <t>Ryne</t>
  </si>
  <si>
    <t>Renfrow</t>
  </si>
  <si>
    <t>Mike</t>
  </si>
  <si>
    <t>Odom</t>
  </si>
  <si>
    <t>Austin</t>
  </si>
  <si>
    <t>AR</t>
  </si>
  <si>
    <t>Richardson</t>
  </si>
  <si>
    <t>Dakotah</t>
  </si>
  <si>
    <t>Rennert</t>
  </si>
  <si>
    <t>Alex</t>
  </si>
  <si>
    <t>Beissner</t>
  </si>
  <si>
    <t>Garrett</t>
  </si>
  <si>
    <t>Gossett</t>
  </si>
  <si>
    <t>Matthew</t>
  </si>
  <si>
    <t>Herman</t>
  </si>
  <si>
    <t>Shane</t>
  </si>
  <si>
    <t>CO</t>
  </si>
  <si>
    <t>Etelkozi</t>
  </si>
  <si>
    <t>Colman</t>
  </si>
  <si>
    <t>Flores</t>
  </si>
  <si>
    <t>Michael</t>
  </si>
  <si>
    <t>Haire</t>
  </si>
  <si>
    <t>Christopher</t>
  </si>
  <si>
    <t>IL</t>
  </si>
  <si>
    <t>Hill</t>
  </si>
  <si>
    <t>Trey</t>
  </si>
  <si>
    <t>TN</t>
  </si>
  <si>
    <t>Hambuchen</t>
  </si>
  <si>
    <t>Hutto</t>
  </si>
  <si>
    <t>Corey</t>
  </si>
  <si>
    <t>Porter</t>
  </si>
  <si>
    <t>Grant</t>
  </si>
  <si>
    <t>Cole</t>
  </si>
  <si>
    <t>John</t>
  </si>
  <si>
    <t>Froeba</t>
  </si>
  <si>
    <t>Old</t>
  </si>
  <si>
    <t>Travis</t>
  </si>
  <si>
    <t>Mountain</t>
  </si>
  <si>
    <t>Logan</t>
  </si>
  <si>
    <t>Avedisian</t>
  </si>
  <si>
    <t>Guy</t>
  </si>
  <si>
    <t>Lindsey</t>
  </si>
  <si>
    <t>Caleb</t>
  </si>
  <si>
    <t>Furman</t>
  </si>
  <si>
    <t>George</t>
  </si>
  <si>
    <t>Jackson</t>
  </si>
  <si>
    <t>Geoffrey</t>
  </si>
  <si>
    <t>Wertz</t>
  </si>
  <si>
    <t>Mick</t>
  </si>
  <si>
    <t>Williams</t>
  </si>
  <si>
    <t>Jared</t>
  </si>
  <si>
    <t>McCoy</t>
  </si>
  <si>
    <t>Conor</t>
  </si>
  <si>
    <t>Osborne</t>
  </si>
  <si>
    <t>Robert</t>
  </si>
  <si>
    <t>Reynolds</t>
  </si>
  <si>
    <t>Roe</t>
  </si>
  <si>
    <t>Shike</t>
  </si>
  <si>
    <t>Wade</t>
  </si>
  <si>
    <t>McCann</t>
  </si>
  <si>
    <t>Rickey</t>
  </si>
  <si>
    <t>Lee</t>
  </si>
  <si>
    <t>Gregory</t>
  </si>
  <si>
    <t>Milone</t>
  </si>
  <si>
    <t>Joseph</t>
  </si>
  <si>
    <t>Hawkins</t>
  </si>
  <si>
    <t>Reid</t>
  </si>
  <si>
    <t>Moerke</t>
  </si>
  <si>
    <t>Parker</t>
  </si>
  <si>
    <t>David</t>
  </si>
  <si>
    <t>De Salme</t>
  </si>
  <si>
    <t>Jarred</t>
  </si>
  <si>
    <t>Renner</t>
  </si>
  <si>
    <t>Casper</t>
  </si>
  <si>
    <t>Hanaoka</t>
  </si>
  <si>
    <t>Jay</t>
  </si>
  <si>
    <t>AZ</t>
  </si>
  <si>
    <t>Stafford</t>
  </si>
  <si>
    <t>Noah</t>
  </si>
  <si>
    <t>Curabba</t>
  </si>
  <si>
    <t>Cody</t>
  </si>
  <si>
    <t>Walt</t>
  </si>
  <si>
    <t>Cogdell</t>
  </si>
  <si>
    <t>Beaman</t>
  </si>
  <si>
    <t>Janessa</t>
  </si>
  <si>
    <t>Bowers</t>
  </si>
  <si>
    <t>Kimberley</t>
  </si>
  <si>
    <t>Underwood</t>
  </si>
  <si>
    <t>Emily</t>
  </si>
  <si>
    <t>Browning</t>
  </si>
  <si>
    <t>Kayle</t>
  </si>
  <si>
    <t>Wilder</t>
  </si>
  <si>
    <t>Miranda</t>
  </si>
  <si>
    <t>Smith</t>
  </si>
  <si>
    <t>Sam</t>
  </si>
  <si>
    <t>Sledge</t>
  </si>
  <si>
    <t>Susan</t>
  </si>
  <si>
    <t>Emma</t>
  </si>
  <si>
    <t>Hampson</t>
  </si>
  <si>
    <t>Carroll</t>
  </si>
  <si>
    <t>Ashley</t>
  </si>
  <si>
    <t>Waldrop</t>
  </si>
  <si>
    <t>Cheyenne</t>
  </si>
  <si>
    <t>Lawson</t>
  </si>
  <si>
    <t>Katlyn</t>
  </si>
  <si>
    <t>Gayla</t>
  </si>
  <si>
    <t>Burch</t>
  </si>
  <si>
    <t>Victoria</t>
  </si>
  <si>
    <t>Jardin</t>
  </si>
  <si>
    <t>Ann</t>
  </si>
  <si>
    <t>NY</t>
  </si>
  <si>
    <t>Grace</t>
  </si>
  <si>
    <t>Skinner</t>
  </si>
  <si>
    <t>Aeriel</t>
  </si>
  <si>
    <t>Broski</t>
  </si>
  <si>
    <t>Heather</t>
  </si>
  <si>
    <t>Groeper</t>
  </si>
  <si>
    <t>Kassidy</t>
  </si>
  <si>
    <t>Roditis</t>
  </si>
  <si>
    <t>Ellie</t>
  </si>
  <si>
    <t>Gutierrez</t>
  </si>
  <si>
    <t>Stephanie</t>
  </si>
  <si>
    <t>Nelson</t>
  </si>
  <si>
    <t>Madison</t>
  </si>
  <si>
    <t>Olivia</t>
  </si>
  <si>
    <t>Blakeley</t>
  </si>
  <si>
    <t>Abby</t>
  </si>
  <si>
    <t>McNeil</t>
  </si>
  <si>
    <t>Tayler</t>
  </si>
  <si>
    <t xml:space="preserve">FINAL POINTS </t>
  </si>
  <si>
    <t xml:space="preserve">2015 SHOTGUN SPRING SELECTION </t>
  </si>
  <si>
    <t>DAY 1</t>
  </si>
  <si>
    <t xml:space="preserve">Day 2 </t>
  </si>
  <si>
    <t xml:space="preserve">TOTAL POINTS </t>
  </si>
  <si>
    <t>Day 3</t>
  </si>
  <si>
    <t>rnd 9</t>
  </si>
  <si>
    <t>Day 4</t>
  </si>
  <si>
    <t xml:space="preserve">rnd 10 </t>
  </si>
  <si>
    <t>2014-2015 SHOTGUN SELECTION - TRAP WOMEN</t>
  </si>
  <si>
    <t>2014-2015 SHOTGUN SELECTION - TRAP MEN</t>
  </si>
  <si>
    <t xml:space="preserve">4th rnd </t>
  </si>
  <si>
    <t xml:space="preserve">5th rnd </t>
  </si>
  <si>
    <t xml:space="preserve">3RD 125 </t>
  </si>
  <si>
    <t xml:space="preserve">FINALS PNTS </t>
  </si>
  <si>
    <t xml:space="preserve">TOTAL PNTS </t>
  </si>
  <si>
    <t xml:space="preserve">4TH 125 </t>
  </si>
  <si>
    <t xml:space="preserve">ALL POINTS </t>
  </si>
  <si>
    <t>FINALS PNTS</t>
  </si>
  <si>
    <t xml:space="preserve">TOTAL FINAL POINTS </t>
  </si>
  <si>
    <t>Hancock</t>
  </si>
  <si>
    <t>Vincent</t>
  </si>
  <si>
    <t>Perry</t>
  </si>
  <si>
    <t>Dustin</t>
  </si>
  <si>
    <t>Wilson</t>
  </si>
  <si>
    <t>Aaron</t>
  </si>
  <si>
    <t>KS</t>
  </si>
  <si>
    <t>Bayer</t>
  </si>
  <si>
    <t>Thomas</t>
  </si>
  <si>
    <t>Weeks</t>
  </si>
  <si>
    <t>Mark</t>
  </si>
  <si>
    <t>Elliott</t>
  </si>
  <si>
    <t>Christian</t>
  </si>
  <si>
    <t>IN</t>
  </si>
  <si>
    <t>Jungman</t>
  </si>
  <si>
    <t>Phillip</t>
  </si>
  <si>
    <t>Taylor</t>
  </si>
  <si>
    <t>Dustan</t>
  </si>
  <si>
    <t>NC</t>
  </si>
  <si>
    <t>DeWitt</t>
  </si>
  <si>
    <t>Granger</t>
  </si>
  <si>
    <t>Staffen</t>
  </si>
  <si>
    <t>OH</t>
  </si>
  <si>
    <t>Thompson</t>
  </si>
  <si>
    <t>Frank</t>
  </si>
  <si>
    <t>NE</t>
  </si>
  <si>
    <t>Boerboon</t>
  </si>
  <si>
    <t>Nick</t>
  </si>
  <si>
    <t>MN</t>
  </si>
  <si>
    <t>Moschetti</t>
  </si>
  <si>
    <t>Nic</t>
  </si>
  <si>
    <t>Stewart</t>
  </si>
  <si>
    <t>Hayden</t>
  </si>
  <si>
    <t>McBee</t>
  </si>
  <si>
    <t>Remington</t>
  </si>
  <si>
    <t>Zachary</t>
  </si>
  <si>
    <t>Rainey</t>
  </si>
  <si>
    <t>Schroeder</t>
  </si>
  <si>
    <t>Benjamin</t>
  </si>
  <si>
    <t>Ellis</t>
  </si>
  <si>
    <t>Ethan</t>
  </si>
  <si>
    <t>IA</t>
  </si>
  <si>
    <t>Hart</t>
  </si>
  <si>
    <t>Clay</t>
  </si>
  <si>
    <t>Sinclair</t>
  </si>
  <si>
    <t>Nash</t>
  </si>
  <si>
    <t>Wright III</t>
  </si>
  <si>
    <t>MA</t>
  </si>
  <si>
    <t>Raley</t>
  </si>
  <si>
    <t>Josh</t>
  </si>
  <si>
    <t>LA</t>
  </si>
  <si>
    <t>Valiente</t>
  </si>
  <si>
    <t>Antonio</t>
  </si>
  <si>
    <t>Grehan</t>
  </si>
  <si>
    <t>Schumann</t>
  </si>
  <si>
    <t>Charles</t>
  </si>
  <si>
    <t>Day</t>
  </si>
  <si>
    <t>Devin</t>
  </si>
  <si>
    <t>Anderson</t>
  </si>
  <si>
    <t>Gavin</t>
  </si>
  <si>
    <t>Elijah</t>
  </si>
  <si>
    <t>Halliday III</t>
  </si>
  <si>
    <t>Edwin</t>
  </si>
  <si>
    <t>Connor</t>
  </si>
  <si>
    <t>Caitlin</t>
  </si>
  <si>
    <t>English</t>
  </si>
  <si>
    <t>Amber</t>
  </si>
  <si>
    <t>Kimberly</t>
  </si>
  <si>
    <t>Craft</t>
  </si>
  <si>
    <t>Morgan</t>
  </si>
  <si>
    <t>Jacob</t>
  </si>
  <si>
    <t>Katharina</t>
  </si>
  <si>
    <t>Drozd</t>
  </si>
  <si>
    <t>Brandy</t>
  </si>
  <si>
    <t>Dunn</t>
  </si>
  <si>
    <t>Haley</t>
  </si>
  <si>
    <t>Vizzi</t>
  </si>
  <si>
    <t>Dania</t>
  </si>
  <si>
    <t>Carson</t>
  </si>
  <si>
    <t>Sydney</t>
  </si>
  <si>
    <t>Houston</t>
  </si>
  <si>
    <t>Hannah</t>
  </si>
  <si>
    <t>Kendall</t>
  </si>
  <si>
    <t>Goette</t>
  </si>
  <si>
    <t>Megan</t>
  </si>
  <si>
    <t>Gracin</t>
  </si>
  <si>
    <t>Kephart</t>
  </si>
  <si>
    <t>Paige</t>
  </si>
  <si>
    <t xml:space="preserve">FINAL PNTS </t>
  </si>
  <si>
    <t>TOTAL PNTS</t>
  </si>
  <si>
    <t>3RD 125</t>
  </si>
  <si>
    <t>4TH 125</t>
  </si>
  <si>
    <t>1ST 150</t>
  </si>
  <si>
    <t>2ND 150</t>
  </si>
  <si>
    <t>Haldeman</t>
  </si>
  <si>
    <t>Derek</t>
  </si>
  <si>
    <t>Wilkoski</t>
  </si>
  <si>
    <t>Eller  III</t>
  </si>
  <si>
    <t>Walton</t>
  </si>
  <si>
    <t>Garvey</t>
  </si>
  <si>
    <t>Hank</t>
  </si>
  <si>
    <t>Rupert</t>
  </si>
  <si>
    <t>Ian</t>
  </si>
  <si>
    <t>Richmond</t>
  </si>
  <si>
    <t>Holguin</t>
  </si>
  <si>
    <t>Jeff</t>
  </si>
  <si>
    <t>Meagher</t>
  </si>
  <si>
    <t>Bollinger</t>
  </si>
  <si>
    <t>WA</t>
  </si>
  <si>
    <t>Lama</t>
  </si>
  <si>
    <t>Webster</t>
  </si>
  <si>
    <t>3RD 150</t>
  </si>
  <si>
    <t>4TH  150</t>
  </si>
  <si>
    <t>FINAL PNTS</t>
  </si>
  <si>
    <t>Johnson</t>
  </si>
  <si>
    <t>RND4</t>
  </si>
  <si>
    <t>Rhode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</si>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</sst>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F23AE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/>
    </xf>
    <xf numFmtId="0" fontId="10" fillId="0" borderId="5" xfId="2" applyFont="1" applyFill="1" applyBorder="1" applyAlignment="1">
      <alignment horizontal="center" vertical="top"/>
    </xf>
    <xf numFmtId="0" fontId="11" fillId="0" borderId="5" xfId="2" applyNumberFormat="1" applyFont="1" applyFill="1" applyBorder="1" applyAlignment="1">
      <alignment horizontal="center" vertical="top" wrapText="1"/>
    </xf>
    <xf numFmtId="0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0" borderId="5" xfId="2" applyFont="1" applyFill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9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6" fillId="0" borderId="5" xfId="1" applyNumberFormat="1" applyFont="1" applyBorder="1" applyAlignment="1">
      <alignment horizontal="center" vertical="center"/>
    </xf>
    <xf numFmtId="0" fontId="1" fillId="2" borderId="5" xfId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4" xfId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0" applyFill="1"/>
    <xf numFmtId="0" fontId="11" fillId="0" borderId="5" xfId="0" applyNumberFormat="1" applyFont="1" applyFill="1" applyBorder="1" applyAlignment="1">
      <alignment horizontal="center" vertical="top"/>
    </xf>
    <xf numFmtId="0" fontId="0" fillId="0" borderId="0" xfId="0"/>
    <xf numFmtId="0" fontId="5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NumberFormat="1" applyFont="1" applyBorder="1" applyAlignment="1" applyProtection="1">
      <alignment horizontal="center" vertical="center"/>
      <protection locked="0"/>
    </xf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6" fillId="0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horizontal="center" vertical="top"/>
    </xf>
    <xf numFmtId="0" fontId="11" fillId="0" borderId="5" xfId="2" applyNumberFormat="1" applyFont="1" applyFill="1" applyBorder="1" applyAlignment="1">
      <alignment vertical="top" wrapText="1"/>
    </xf>
    <xf numFmtId="0" fontId="7" fillId="0" borderId="10" xfId="1" applyFont="1" applyFill="1" applyBorder="1" applyAlignment="1">
      <alignment horizontal="center" vertical="center"/>
    </xf>
    <xf numFmtId="0" fontId="1" fillId="4" borderId="5" xfId="1" applyFill="1" applyBorder="1"/>
    <xf numFmtId="0" fontId="1" fillId="4" borderId="5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9" xfId="1" applyNumberFormat="1" applyFont="1" applyBorder="1" applyAlignment="1">
      <alignment horizontal="left" vertical="center"/>
    </xf>
    <xf numFmtId="0" fontId="6" fillId="0" borderId="9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8" fillId="0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5">
    <cellStyle name="Currency 2" xfId="4"/>
    <cellStyle name="Normal" xfId="0" builtinId="0"/>
    <cellStyle name="Normal 2" xfId="3"/>
    <cellStyle name="Normal 3" xfId="1"/>
    <cellStyle name="Normal 4" xfId="2"/>
  </cellStyles>
  <dxfs count="11"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Normal="100" workbookViewId="0">
      <selection activeCell="B19" sqref="B19:B23"/>
    </sheetView>
  </sheetViews>
  <sheetFormatPr defaultRowHeight="15" x14ac:dyDescent="0.25"/>
  <cols>
    <col min="1" max="1" width="9.140625" style="29"/>
    <col min="2" max="2" width="12" style="29" customWidth="1"/>
    <col min="3" max="3" width="12.28515625" style="29" bestFit="1" customWidth="1"/>
    <col min="4" max="4" width="9.28515625" style="29" customWidth="1"/>
    <col min="5" max="7" width="9.140625" style="29" hidden="1" customWidth="1"/>
    <col min="8" max="8" width="10.28515625" style="29" hidden="1" customWidth="1"/>
    <col min="9" max="10" width="6.85546875" style="29" hidden="1" customWidth="1"/>
    <col min="11" max="11" width="10.28515625" style="29" hidden="1" customWidth="1"/>
    <col min="12" max="12" width="9.42578125" style="29" customWidth="1"/>
    <col min="13" max="15" width="6.85546875" style="29" hidden="1" customWidth="1"/>
    <col min="16" max="16" width="10.28515625" style="29" hidden="1" customWidth="1"/>
    <col min="17" max="17" width="6.85546875" style="29" hidden="1" customWidth="1"/>
    <col min="18" max="18" width="8.5703125" style="29" hidden="1" customWidth="1"/>
    <col min="19" max="19" width="10.28515625" style="29" hidden="1" customWidth="1"/>
    <col min="20" max="20" width="9" style="29" customWidth="1"/>
    <col min="21" max="21" width="7.28515625" style="29" bestFit="1" customWidth="1"/>
    <col min="22" max="22" width="13.7109375" style="29" bestFit="1" customWidth="1"/>
    <col min="23" max="23" width="14.140625" style="29" bestFit="1" customWidth="1"/>
    <col min="24" max="24" width="6" style="29" hidden="1" customWidth="1"/>
    <col min="25" max="25" width="7.42578125" style="29" hidden="1" customWidth="1"/>
    <col min="26" max="26" width="7.7109375" style="29" hidden="1" customWidth="1"/>
    <col min="27" max="27" width="6.140625" style="29" hidden="1" customWidth="1"/>
    <col min="28" max="28" width="11.140625" style="29" customWidth="1"/>
    <col min="29" max="29" width="12.28515625" style="29" bestFit="1" customWidth="1"/>
    <col min="30" max="30" width="11.5703125" style="29" bestFit="1" customWidth="1"/>
    <col min="31" max="31" width="8.7109375" style="29" hidden="1" customWidth="1"/>
    <col min="32" max="32" width="5.42578125" style="29" hidden="1" customWidth="1"/>
    <col min="33" max="33" width="6.85546875" style="29" hidden="1" customWidth="1"/>
    <col min="34" max="34" width="5.7109375" style="29" hidden="1" customWidth="1"/>
    <col min="35" max="35" width="7.7109375" style="29" bestFit="1" customWidth="1"/>
    <col min="36" max="36" width="12.5703125" style="29" bestFit="1" customWidth="1"/>
    <col min="37" max="37" width="11.85546875" style="29" bestFit="1" customWidth="1"/>
    <col min="38" max="38" width="11.42578125" style="29" bestFit="1" customWidth="1"/>
    <col min="42" max="54" width="0" hidden="1" customWidth="1"/>
    <col min="57" max="57" width="0" hidden="1" customWidth="1"/>
  </cols>
  <sheetData>
    <row r="1" spans="1:38" ht="27" thickBot="1" x14ac:dyDescent="0.45">
      <c r="A1" s="22" t="s">
        <v>195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36"/>
      <c r="Y1" s="37" t="s">
        <v>186</v>
      </c>
    </row>
    <row r="2" spans="1:38" ht="27" thickBot="1" x14ac:dyDescent="0.45">
      <c r="A2" s="78"/>
      <c r="B2" s="79"/>
      <c r="C2" s="79"/>
      <c r="D2" s="79"/>
      <c r="E2" s="79"/>
      <c r="F2" s="79"/>
      <c r="G2" s="79"/>
      <c r="H2" s="79"/>
      <c r="I2" s="79"/>
      <c r="J2" s="80"/>
      <c r="K2" s="81"/>
      <c r="L2" s="82"/>
      <c r="M2" s="82"/>
      <c r="N2" s="82"/>
      <c r="O2" s="82"/>
      <c r="P2" s="82"/>
      <c r="Q2" s="82"/>
      <c r="R2" s="82"/>
      <c r="S2" s="82"/>
      <c r="T2" s="82"/>
      <c r="U2" s="83"/>
      <c r="V2" s="38"/>
    </row>
    <row r="3" spans="1:38" ht="15.75" x14ac:dyDescent="0.25">
      <c r="A3" s="3" t="s">
        <v>0</v>
      </c>
      <c r="B3" s="25" t="s">
        <v>1</v>
      </c>
      <c r="C3" s="25" t="s">
        <v>2</v>
      </c>
      <c r="D3" s="25" t="s">
        <v>3</v>
      </c>
      <c r="E3" s="4" t="s">
        <v>4</v>
      </c>
      <c r="F3" s="5" t="s">
        <v>5</v>
      </c>
      <c r="G3" s="5" t="s">
        <v>6</v>
      </c>
      <c r="H3" s="27" t="s">
        <v>7</v>
      </c>
      <c r="I3" s="5" t="s">
        <v>8</v>
      </c>
      <c r="J3" s="5" t="s">
        <v>9</v>
      </c>
      <c r="K3" s="27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27" t="s">
        <v>15</v>
      </c>
      <c r="Q3" s="5" t="s">
        <v>16</v>
      </c>
      <c r="R3" s="5" t="s">
        <v>17</v>
      </c>
      <c r="S3" s="27" t="s">
        <v>18</v>
      </c>
      <c r="T3" s="5" t="s">
        <v>19</v>
      </c>
      <c r="U3" s="6" t="s">
        <v>20</v>
      </c>
      <c r="V3" s="20" t="s">
        <v>185</v>
      </c>
      <c r="W3" s="20" t="s">
        <v>189</v>
      </c>
      <c r="X3" s="20" t="s">
        <v>187</v>
      </c>
      <c r="Y3" s="20" t="s">
        <v>196</v>
      </c>
      <c r="Z3" s="20" t="s">
        <v>197</v>
      </c>
      <c r="AA3" s="20" t="s">
        <v>188</v>
      </c>
      <c r="AB3" s="32" t="s">
        <v>198</v>
      </c>
      <c r="AC3" s="20" t="s">
        <v>199</v>
      </c>
      <c r="AD3" s="20" t="s">
        <v>200</v>
      </c>
      <c r="AE3" s="31" t="s">
        <v>190</v>
      </c>
      <c r="AF3" s="31" t="s">
        <v>191</v>
      </c>
      <c r="AG3" s="31" t="s">
        <v>193</v>
      </c>
      <c r="AH3" s="31" t="s">
        <v>192</v>
      </c>
      <c r="AI3" s="31" t="s">
        <v>201</v>
      </c>
      <c r="AJ3" s="31" t="s">
        <v>203</v>
      </c>
      <c r="AK3" s="31" t="s">
        <v>200</v>
      </c>
      <c r="AL3" s="20" t="s">
        <v>202</v>
      </c>
    </row>
    <row r="4" spans="1:38" x14ac:dyDescent="0.25">
      <c r="A4" s="7">
        <v>174</v>
      </c>
      <c r="B4" s="8" t="s">
        <v>21</v>
      </c>
      <c r="C4" s="8" t="s">
        <v>22</v>
      </c>
      <c r="D4" s="8" t="s">
        <v>23</v>
      </c>
      <c r="E4" s="9">
        <v>24</v>
      </c>
      <c r="F4" s="10">
        <v>23</v>
      </c>
      <c r="G4" s="10">
        <v>24</v>
      </c>
      <c r="H4" s="1">
        <f t="shared" ref="H4:H35" si="0">SUM(E4:G4)</f>
        <v>71</v>
      </c>
      <c r="I4" s="11">
        <v>23</v>
      </c>
      <c r="J4" s="11">
        <v>23</v>
      </c>
      <c r="K4" s="2">
        <f t="shared" ref="K4:K35" si="1">J4+I4</f>
        <v>46</v>
      </c>
      <c r="L4" s="2">
        <f t="shared" ref="L4:L35" si="2">K4+H4</f>
        <v>117</v>
      </c>
      <c r="M4" s="11">
        <v>23</v>
      </c>
      <c r="N4" s="11">
        <v>23</v>
      </c>
      <c r="O4" s="11">
        <v>23</v>
      </c>
      <c r="P4" s="2">
        <f t="shared" ref="P4:P35" si="3">SUM(M4:O4)</f>
        <v>69</v>
      </c>
      <c r="Q4" s="11">
        <v>24</v>
      </c>
      <c r="R4" s="11">
        <v>24</v>
      </c>
      <c r="S4" s="2">
        <f t="shared" ref="S4:S35" si="4">SUM(Q4:R4)</f>
        <v>48</v>
      </c>
      <c r="T4" s="2">
        <f t="shared" ref="T4:T35" si="5">S4+P4</f>
        <v>117</v>
      </c>
      <c r="U4" s="26">
        <f t="shared" ref="U4:U35" si="6">T4+L4</f>
        <v>234</v>
      </c>
      <c r="V4" s="20">
        <v>6</v>
      </c>
      <c r="W4" s="30">
        <f t="shared" ref="W4:W35" si="7">V4+U4</f>
        <v>240</v>
      </c>
      <c r="X4" s="1">
        <v>69</v>
      </c>
      <c r="Y4" s="12">
        <v>24</v>
      </c>
      <c r="Z4" s="12">
        <v>21</v>
      </c>
      <c r="AA4" s="2">
        <f t="shared" ref="AA4:AA35" si="8">Z4+Y4</f>
        <v>45</v>
      </c>
      <c r="AB4" s="39">
        <f t="shared" ref="AB4:AB35" si="9">AA4+X4</f>
        <v>114</v>
      </c>
      <c r="AC4" s="20"/>
      <c r="AD4" s="30">
        <f t="shared" ref="AD4:AD35" si="10">AC4+AB4</f>
        <v>114</v>
      </c>
      <c r="AE4" s="39">
        <v>69</v>
      </c>
      <c r="AF4" s="11">
        <v>25</v>
      </c>
      <c r="AG4" s="11">
        <v>24</v>
      </c>
      <c r="AH4" s="32">
        <f t="shared" ref="AH4:AH35" si="11">AG4+AF4</f>
        <v>49</v>
      </c>
      <c r="AI4" s="32">
        <f t="shared" ref="AI4:AI35" si="12">AH4+AE4</f>
        <v>118</v>
      </c>
      <c r="AJ4" s="20">
        <v>2</v>
      </c>
      <c r="AK4" s="30">
        <f t="shared" ref="AK4:AK35" si="13">AJ4+AI4</f>
        <v>120</v>
      </c>
      <c r="AL4" s="40">
        <f t="shared" ref="AL4:AL35" si="14">AK4+AD4+W4</f>
        <v>474</v>
      </c>
    </row>
    <row r="5" spans="1:38" x14ac:dyDescent="0.25">
      <c r="A5" s="7">
        <v>173</v>
      </c>
      <c r="B5" s="8" t="s">
        <v>24</v>
      </c>
      <c r="C5" s="8" t="s">
        <v>25</v>
      </c>
      <c r="D5" s="8" t="s">
        <v>26</v>
      </c>
      <c r="E5" s="9">
        <v>25</v>
      </c>
      <c r="F5" s="10">
        <v>21</v>
      </c>
      <c r="G5" s="10">
        <v>21</v>
      </c>
      <c r="H5" s="1">
        <f t="shared" si="0"/>
        <v>67</v>
      </c>
      <c r="I5" s="11">
        <v>25</v>
      </c>
      <c r="J5" s="11">
        <v>24</v>
      </c>
      <c r="K5" s="2">
        <f t="shared" si="1"/>
        <v>49</v>
      </c>
      <c r="L5" s="2">
        <f t="shared" si="2"/>
        <v>116</v>
      </c>
      <c r="M5" s="11">
        <v>24</v>
      </c>
      <c r="N5" s="11">
        <v>22</v>
      </c>
      <c r="O5" s="11">
        <v>24</v>
      </c>
      <c r="P5" s="2">
        <f t="shared" si="3"/>
        <v>70</v>
      </c>
      <c r="Q5" s="11">
        <v>23</v>
      </c>
      <c r="R5" s="11">
        <v>24</v>
      </c>
      <c r="S5" s="2">
        <f t="shared" si="4"/>
        <v>47</v>
      </c>
      <c r="T5" s="2">
        <f t="shared" si="5"/>
        <v>117</v>
      </c>
      <c r="U5" s="26">
        <f t="shared" si="6"/>
        <v>233</v>
      </c>
      <c r="V5" s="20">
        <v>7</v>
      </c>
      <c r="W5" s="30">
        <f t="shared" si="7"/>
        <v>240</v>
      </c>
      <c r="X5" s="1">
        <v>67</v>
      </c>
      <c r="Y5" s="11">
        <v>23</v>
      </c>
      <c r="Z5" s="11">
        <v>18</v>
      </c>
      <c r="AA5" s="2">
        <f t="shared" si="8"/>
        <v>41</v>
      </c>
      <c r="AB5" s="39">
        <f t="shared" si="9"/>
        <v>108</v>
      </c>
      <c r="AC5" s="20"/>
      <c r="AD5" s="30">
        <f t="shared" si="10"/>
        <v>108</v>
      </c>
      <c r="AE5" s="39">
        <v>69</v>
      </c>
      <c r="AF5" s="11">
        <v>23</v>
      </c>
      <c r="AG5" s="11">
        <v>23</v>
      </c>
      <c r="AH5" s="32">
        <f t="shared" si="11"/>
        <v>46</v>
      </c>
      <c r="AI5" s="32">
        <f t="shared" si="12"/>
        <v>115</v>
      </c>
      <c r="AJ5" s="20">
        <v>5</v>
      </c>
      <c r="AK5" s="30">
        <f t="shared" si="13"/>
        <v>120</v>
      </c>
      <c r="AL5" s="40">
        <f t="shared" si="14"/>
        <v>468</v>
      </c>
    </row>
    <row r="6" spans="1:38" x14ac:dyDescent="0.25">
      <c r="A6" s="7">
        <v>246</v>
      </c>
      <c r="B6" s="8" t="s">
        <v>36</v>
      </c>
      <c r="C6" s="8" t="s">
        <v>37</v>
      </c>
      <c r="D6" s="8" t="s">
        <v>38</v>
      </c>
      <c r="E6" s="9">
        <v>23</v>
      </c>
      <c r="F6" s="10">
        <v>22</v>
      </c>
      <c r="G6" s="10">
        <v>22</v>
      </c>
      <c r="H6" s="1">
        <f t="shared" si="0"/>
        <v>67</v>
      </c>
      <c r="I6" s="11">
        <v>18</v>
      </c>
      <c r="J6" s="11">
        <v>23</v>
      </c>
      <c r="K6" s="2">
        <f t="shared" si="1"/>
        <v>41</v>
      </c>
      <c r="L6" s="2">
        <f t="shared" si="2"/>
        <v>108</v>
      </c>
      <c r="M6" s="11">
        <v>24</v>
      </c>
      <c r="N6" s="11">
        <v>25</v>
      </c>
      <c r="O6" s="11">
        <v>25</v>
      </c>
      <c r="P6" s="2">
        <f t="shared" si="3"/>
        <v>74</v>
      </c>
      <c r="Q6" s="11">
        <v>24</v>
      </c>
      <c r="R6" s="11">
        <v>22</v>
      </c>
      <c r="S6" s="2">
        <f t="shared" si="4"/>
        <v>46</v>
      </c>
      <c r="T6" s="2">
        <f t="shared" si="5"/>
        <v>120</v>
      </c>
      <c r="U6" s="26">
        <f t="shared" si="6"/>
        <v>228</v>
      </c>
      <c r="V6" s="20">
        <v>1</v>
      </c>
      <c r="W6" s="30">
        <f t="shared" si="7"/>
        <v>229</v>
      </c>
      <c r="X6" s="1">
        <v>69</v>
      </c>
      <c r="Y6" s="11">
        <v>22</v>
      </c>
      <c r="Z6" s="11">
        <v>24</v>
      </c>
      <c r="AA6" s="2">
        <f t="shared" si="8"/>
        <v>46</v>
      </c>
      <c r="AB6" s="39">
        <f t="shared" si="9"/>
        <v>115</v>
      </c>
      <c r="AC6" s="20">
        <v>1</v>
      </c>
      <c r="AD6" s="30">
        <f t="shared" si="10"/>
        <v>116</v>
      </c>
      <c r="AE6" s="39">
        <v>71</v>
      </c>
      <c r="AF6" s="11">
        <v>22</v>
      </c>
      <c r="AG6" s="11">
        <v>22</v>
      </c>
      <c r="AH6" s="32">
        <f t="shared" si="11"/>
        <v>44</v>
      </c>
      <c r="AI6" s="32">
        <f t="shared" si="12"/>
        <v>115</v>
      </c>
      <c r="AJ6" s="20">
        <v>3</v>
      </c>
      <c r="AK6" s="30">
        <f t="shared" si="13"/>
        <v>118</v>
      </c>
      <c r="AL6" s="40">
        <f t="shared" si="14"/>
        <v>463</v>
      </c>
    </row>
    <row r="7" spans="1:38" x14ac:dyDescent="0.25">
      <c r="A7" s="7">
        <v>267</v>
      </c>
      <c r="B7" s="8" t="s">
        <v>27</v>
      </c>
      <c r="C7" s="8" t="s">
        <v>28</v>
      </c>
      <c r="D7" s="8" t="s">
        <v>29</v>
      </c>
      <c r="E7" s="9">
        <v>23</v>
      </c>
      <c r="F7" s="10">
        <v>22</v>
      </c>
      <c r="G7" s="10">
        <v>24</v>
      </c>
      <c r="H7" s="1">
        <f t="shared" si="0"/>
        <v>69</v>
      </c>
      <c r="I7" s="11">
        <v>22</v>
      </c>
      <c r="J7" s="11">
        <v>23</v>
      </c>
      <c r="K7" s="2">
        <f t="shared" si="1"/>
        <v>45</v>
      </c>
      <c r="L7" s="2">
        <f t="shared" si="2"/>
        <v>114</v>
      </c>
      <c r="M7" s="11">
        <v>20</v>
      </c>
      <c r="N7" s="11">
        <v>24</v>
      </c>
      <c r="O7" s="11">
        <v>25</v>
      </c>
      <c r="P7" s="2">
        <f t="shared" si="3"/>
        <v>69</v>
      </c>
      <c r="Q7" s="11">
        <v>25</v>
      </c>
      <c r="R7" s="11">
        <v>25</v>
      </c>
      <c r="S7" s="2">
        <f t="shared" si="4"/>
        <v>50</v>
      </c>
      <c r="T7" s="2">
        <f t="shared" si="5"/>
        <v>119</v>
      </c>
      <c r="U7" s="26">
        <f t="shared" si="6"/>
        <v>233</v>
      </c>
      <c r="V7" s="20">
        <v>5</v>
      </c>
      <c r="W7" s="30">
        <f t="shared" si="7"/>
        <v>238</v>
      </c>
      <c r="X7" s="1">
        <v>68</v>
      </c>
      <c r="Y7" s="11">
        <v>25</v>
      </c>
      <c r="Z7" s="11">
        <v>22</v>
      </c>
      <c r="AA7" s="2">
        <f t="shared" si="8"/>
        <v>47</v>
      </c>
      <c r="AB7" s="39">
        <f t="shared" si="9"/>
        <v>115</v>
      </c>
      <c r="AC7" s="20">
        <v>4</v>
      </c>
      <c r="AD7" s="30">
        <f t="shared" si="10"/>
        <v>119</v>
      </c>
      <c r="AE7" s="39">
        <v>60</v>
      </c>
      <c r="AF7" s="11">
        <v>23</v>
      </c>
      <c r="AG7" s="11">
        <v>21</v>
      </c>
      <c r="AH7" s="32">
        <f t="shared" si="11"/>
        <v>44</v>
      </c>
      <c r="AI7" s="32">
        <f t="shared" si="12"/>
        <v>104</v>
      </c>
      <c r="AJ7" s="20"/>
      <c r="AK7" s="30">
        <f t="shared" si="13"/>
        <v>104</v>
      </c>
      <c r="AL7" s="40">
        <f t="shared" si="14"/>
        <v>461</v>
      </c>
    </row>
    <row r="8" spans="1:38" x14ac:dyDescent="0.25">
      <c r="A8" s="7">
        <v>139</v>
      </c>
      <c r="B8" s="8" t="s">
        <v>39</v>
      </c>
      <c r="C8" s="8" t="s">
        <v>40</v>
      </c>
      <c r="D8" s="8" t="s">
        <v>26</v>
      </c>
      <c r="E8" s="9">
        <v>23</v>
      </c>
      <c r="F8" s="10">
        <v>22</v>
      </c>
      <c r="G8" s="10">
        <v>22</v>
      </c>
      <c r="H8" s="1">
        <f t="shared" si="0"/>
        <v>67</v>
      </c>
      <c r="I8" s="11">
        <v>20</v>
      </c>
      <c r="J8" s="11">
        <v>23</v>
      </c>
      <c r="K8" s="2">
        <f t="shared" si="1"/>
        <v>43</v>
      </c>
      <c r="L8" s="2">
        <f t="shared" si="2"/>
        <v>110</v>
      </c>
      <c r="M8" s="11">
        <v>25</v>
      </c>
      <c r="N8" s="11">
        <v>22</v>
      </c>
      <c r="O8" s="11">
        <v>24</v>
      </c>
      <c r="P8" s="2">
        <f t="shared" si="3"/>
        <v>71</v>
      </c>
      <c r="Q8" s="11">
        <v>22</v>
      </c>
      <c r="R8" s="11">
        <v>24</v>
      </c>
      <c r="S8" s="2">
        <f t="shared" si="4"/>
        <v>46</v>
      </c>
      <c r="T8" s="2">
        <f t="shared" si="5"/>
        <v>117</v>
      </c>
      <c r="U8" s="26">
        <f t="shared" si="6"/>
        <v>227</v>
      </c>
      <c r="V8" s="20">
        <v>5</v>
      </c>
      <c r="W8" s="30">
        <f t="shared" si="7"/>
        <v>232</v>
      </c>
      <c r="X8" s="1">
        <v>70</v>
      </c>
      <c r="Y8" s="11">
        <v>19</v>
      </c>
      <c r="Z8" s="11">
        <v>22</v>
      </c>
      <c r="AA8" s="2">
        <f t="shared" si="8"/>
        <v>41</v>
      </c>
      <c r="AB8" s="39">
        <f t="shared" si="9"/>
        <v>111</v>
      </c>
      <c r="AC8" s="20"/>
      <c r="AD8" s="30">
        <f t="shared" si="10"/>
        <v>111</v>
      </c>
      <c r="AE8" s="39">
        <v>69</v>
      </c>
      <c r="AF8" s="11">
        <v>22</v>
      </c>
      <c r="AG8" s="11">
        <v>22</v>
      </c>
      <c r="AH8" s="32">
        <f t="shared" si="11"/>
        <v>44</v>
      </c>
      <c r="AI8" s="32">
        <f t="shared" si="12"/>
        <v>113</v>
      </c>
      <c r="AJ8" s="20">
        <v>1</v>
      </c>
      <c r="AK8" s="30">
        <f t="shared" si="13"/>
        <v>114</v>
      </c>
      <c r="AL8" s="40">
        <f t="shared" si="14"/>
        <v>457</v>
      </c>
    </row>
    <row r="9" spans="1:38" x14ac:dyDescent="0.25">
      <c r="A9" s="7">
        <v>167</v>
      </c>
      <c r="B9" s="8" t="s">
        <v>33</v>
      </c>
      <c r="C9" s="8" t="s">
        <v>34</v>
      </c>
      <c r="D9" s="8" t="s">
        <v>35</v>
      </c>
      <c r="E9" s="9">
        <v>22</v>
      </c>
      <c r="F9" s="10">
        <v>23</v>
      </c>
      <c r="G9" s="10">
        <v>21</v>
      </c>
      <c r="H9" s="1">
        <f t="shared" si="0"/>
        <v>66</v>
      </c>
      <c r="I9" s="11">
        <v>24</v>
      </c>
      <c r="J9" s="11">
        <v>23</v>
      </c>
      <c r="K9" s="2">
        <f t="shared" si="1"/>
        <v>47</v>
      </c>
      <c r="L9" s="2">
        <f t="shared" si="2"/>
        <v>113</v>
      </c>
      <c r="M9" s="11">
        <v>23</v>
      </c>
      <c r="N9" s="11">
        <v>22</v>
      </c>
      <c r="O9" s="11">
        <v>23</v>
      </c>
      <c r="P9" s="2">
        <f t="shared" si="3"/>
        <v>68</v>
      </c>
      <c r="Q9" s="11">
        <v>24</v>
      </c>
      <c r="R9" s="11">
        <v>24</v>
      </c>
      <c r="S9" s="2">
        <f t="shared" si="4"/>
        <v>48</v>
      </c>
      <c r="T9" s="2">
        <f t="shared" si="5"/>
        <v>116</v>
      </c>
      <c r="U9" s="26">
        <f t="shared" si="6"/>
        <v>229</v>
      </c>
      <c r="V9" s="20"/>
      <c r="W9" s="30">
        <f t="shared" si="7"/>
        <v>229</v>
      </c>
      <c r="X9" s="1">
        <v>68</v>
      </c>
      <c r="Y9" s="11">
        <v>23</v>
      </c>
      <c r="Z9" s="11">
        <v>22</v>
      </c>
      <c r="AA9" s="2">
        <f t="shared" si="8"/>
        <v>45</v>
      </c>
      <c r="AB9" s="39">
        <f t="shared" si="9"/>
        <v>113</v>
      </c>
      <c r="AC9" s="20"/>
      <c r="AD9" s="30">
        <f t="shared" si="10"/>
        <v>113</v>
      </c>
      <c r="AE9" s="39">
        <v>66</v>
      </c>
      <c r="AF9" s="11">
        <v>22</v>
      </c>
      <c r="AG9" s="11">
        <v>25</v>
      </c>
      <c r="AH9" s="32">
        <f t="shared" si="11"/>
        <v>47</v>
      </c>
      <c r="AI9" s="32">
        <f t="shared" si="12"/>
        <v>113</v>
      </c>
      <c r="AJ9" s="20"/>
      <c r="AK9" s="30">
        <f t="shared" si="13"/>
        <v>113</v>
      </c>
      <c r="AL9" s="40">
        <f t="shared" si="14"/>
        <v>455</v>
      </c>
    </row>
    <row r="10" spans="1:38" x14ac:dyDescent="0.25">
      <c r="A10" s="7">
        <v>343</v>
      </c>
      <c r="B10" s="8" t="s">
        <v>55</v>
      </c>
      <c r="C10" s="8" t="s">
        <v>56</v>
      </c>
      <c r="D10" s="8" t="s">
        <v>43</v>
      </c>
      <c r="E10" s="9">
        <v>21</v>
      </c>
      <c r="F10" s="10">
        <v>19</v>
      </c>
      <c r="G10" s="10">
        <v>21</v>
      </c>
      <c r="H10" s="1">
        <f t="shared" si="0"/>
        <v>61</v>
      </c>
      <c r="I10" s="11">
        <v>24</v>
      </c>
      <c r="J10" s="11">
        <v>21</v>
      </c>
      <c r="K10" s="2">
        <f t="shared" si="1"/>
        <v>45</v>
      </c>
      <c r="L10" s="2">
        <f t="shared" si="2"/>
        <v>106</v>
      </c>
      <c r="M10" s="11">
        <v>23</v>
      </c>
      <c r="N10" s="11">
        <v>21</v>
      </c>
      <c r="O10" s="11">
        <v>23</v>
      </c>
      <c r="P10" s="2">
        <f t="shared" si="3"/>
        <v>67</v>
      </c>
      <c r="Q10" s="11">
        <v>23</v>
      </c>
      <c r="R10" s="11">
        <v>25</v>
      </c>
      <c r="S10" s="2">
        <f t="shared" si="4"/>
        <v>48</v>
      </c>
      <c r="T10" s="2">
        <f t="shared" si="5"/>
        <v>115</v>
      </c>
      <c r="U10" s="26">
        <f t="shared" si="6"/>
        <v>221</v>
      </c>
      <c r="V10" s="20"/>
      <c r="W10" s="30">
        <f t="shared" si="7"/>
        <v>221</v>
      </c>
      <c r="X10" s="1">
        <v>68</v>
      </c>
      <c r="Y10" s="11">
        <v>23</v>
      </c>
      <c r="Z10" s="11">
        <v>24</v>
      </c>
      <c r="AA10" s="2">
        <f t="shared" si="8"/>
        <v>47</v>
      </c>
      <c r="AB10" s="39">
        <f t="shared" si="9"/>
        <v>115</v>
      </c>
      <c r="AC10" s="20">
        <v>1</v>
      </c>
      <c r="AD10" s="30">
        <f t="shared" si="10"/>
        <v>116</v>
      </c>
      <c r="AE10" s="39">
        <v>67</v>
      </c>
      <c r="AF10" s="11">
        <v>19</v>
      </c>
      <c r="AG10" s="11">
        <v>25</v>
      </c>
      <c r="AH10" s="32">
        <f t="shared" si="11"/>
        <v>44</v>
      </c>
      <c r="AI10" s="32">
        <f t="shared" si="12"/>
        <v>111</v>
      </c>
      <c r="AJ10" s="20"/>
      <c r="AK10" s="30">
        <f t="shared" si="13"/>
        <v>111</v>
      </c>
      <c r="AL10" s="40">
        <f t="shared" si="14"/>
        <v>448</v>
      </c>
    </row>
    <row r="11" spans="1:38" x14ac:dyDescent="0.25">
      <c r="A11" s="7">
        <v>272</v>
      </c>
      <c r="B11" s="8" t="s">
        <v>41</v>
      </c>
      <c r="C11" s="8" t="s">
        <v>42</v>
      </c>
      <c r="D11" s="8" t="s">
        <v>43</v>
      </c>
      <c r="E11" s="9">
        <v>21</v>
      </c>
      <c r="F11" s="10">
        <v>23</v>
      </c>
      <c r="G11" s="10">
        <v>24</v>
      </c>
      <c r="H11" s="1">
        <f t="shared" si="0"/>
        <v>68</v>
      </c>
      <c r="I11" s="11">
        <v>24</v>
      </c>
      <c r="J11" s="12">
        <v>20</v>
      </c>
      <c r="K11" s="2">
        <f t="shared" si="1"/>
        <v>44</v>
      </c>
      <c r="L11" s="2">
        <f t="shared" si="2"/>
        <v>112</v>
      </c>
      <c r="M11" s="11">
        <v>23</v>
      </c>
      <c r="N11" s="11">
        <v>21</v>
      </c>
      <c r="O11" s="11">
        <v>25</v>
      </c>
      <c r="P11" s="2">
        <f t="shared" si="3"/>
        <v>69</v>
      </c>
      <c r="Q11" s="11">
        <v>20</v>
      </c>
      <c r="R11" s="11">
        <v>25</v>
      </c>
      <c r="S11" s="2">
        <f t="shared" si="4"/>
        <v>45</v>
      </c>
      <c r="T11" s="2">
        <f t="shared" si="5"/>
        <v>114</v>
      </c>
      <c r="U11" s="26">
        <f t="shared" si="6"/>
        <v>226</v>
      </c>
      <c r="V11" s="20"/>
      <c r="W11" s="30">
        <f t="shared" si="7"/>
        <v>226</v>
      </c>
      <c r="X11" s="1">
        <v>69</v>
      </c>
      <c r="Y11" s="11">
        <v>22</v>
      </c>
      <c r="Z11" s="11">
        <v>23</v>
      </c>
      <c r="AA11" s="2">
        <f t="shared" si="8"/>
        <v>45</v>
      </c>
      <c r="AB11" s="39">
        <f t="shared" si="9"/>
        <v>114</v>
      </c>
      <c r="AC11" s="20"/>
      <c r="AD11" s="30">
        <f t="shared" si="10"/>
        <v>114</v>
      </c>
      <c r="AE11" s="39">
        <v>62</v>
      </c>
      <c r="AF11" s="11">
        <v>21</v>
      </c>
      <c r="AG11" s="11">
        <v>23</v>
      </c>
      <c r="AH11" s="32">
        <f t="shared" si="11"/>
        <v>44</v>
      </c>
      <c r="AI11" s="32">
        <f t="shared" si="12"/>
        <v>106</v>
      </c>
      <c r="AJ11" s="20"/>
      <c r="AK11" s="30">
        <f t="shared" si="13"/>
        <v>106</v>
      </c>
      <c r="AL11" s="40">
        <f t="shared" si="14"/>
        <v>446</v>
      </c>
    </row>
    <row r="12" spans="1:38" x14ac:dyDescent="0.25">
      <c r="A12" s="7">
        <v>295</v>
      </c>
      <c r="B12" s="8" t="s">
        <v>68</v>
      </c>
      <c r="C12" s="8" t="s">
        <v>69</v>
      </c>
      <c r="D12" s="8" t="s">
        <v>48</v>
      </c>
      <c r="E12" s="13">
        <v>18</v>
      </c>
      <c r="F12" s="13">
        <v>23</v>
      </c>
      <c r="G12" s="13">
        <v>20</v>
      </c>
      <c r="H12" s="1">
        <f t="shared" si="0"/>
        <v>61</v>
      </c>
      <c r="I12" s="11">
        <v>20</v>
      </c>
      <c r="J12" s="11">
        <v>23</v>
      </c>
      <c r="K12" s="2">
        <f t="shared" si="1"/>
        <v>43</v>
      </c>
      <c r="L12" s="2">
        <f t="shared" si="2"/>
        <v>104</v>
      </c>
      <c r="M12" s="11">
        <v>24</v>
      </c>
      <c r="N12" s="11">
        <v>23</v>
      </c>
      <c r="O12" s="11">
        <v>21</v>
      </c>
      <c r="P12" s="2">
        <f t="shared" si="3"/>
        <v>68</v>
      </c>
      <c r="Q12" s="11">
        <v>21</v>
      </c>
      <c r="R12" s="11">
        <v>23</v>
      </c>
      <c r="S12" s="2">
        <f t="shared" si="4"/>
        <v>44</v>
      </c>
      <c r="T12" s="2">
        <f t="shared" si="5"/>
        <v>112</v>
      </c>
      <c r="U12" s="26">
        <f t="shared" si="6"/>
        <v>216</v>
      </c>
      <c r="V12" s="20"/>
      <c r="W12" s="30">
        <f t="shared" si="7"/>
        <v>216</v>
      </c>
      <c r="X12" s="1">
        <v>70</v>
      </c>
      <c r="Y12" s="11">
        <v>20</v>
      </c>
      <c r="Z12" s="11">
        <v>25</v>
      </c>
      <c r="AA12" s="2">
        <f t="shared" si="8"/>
        <v>45</v>
      </c>
      <c r="AB12" s="39">
        <f t="shared" si="9"/>
        <v>115</v>
      </c>
      <c r="AC12" s="20">
        <v>3</v>
      </c>
      <c r="AD12" s="30">
        <f t="shared" si="10"/>
        <v>118</v>
      </c>
      <c r="AE12" s="39">
        <v>66</v>
      </c>
      <c r="AF12" s="11">
        <v>23</v>
      </c>
      <c r="AG12" s="11">
        <v>23</v>
      </c>
      <c r="AH12" s="32">
        <f t="shared" si="11"/>
        <v>46</v>
      </c>
      <c r="AI12" s="32">
        <f t="shared" si="12"/>
        <v>112</v>
      </c>
      <c r="AJ12" s="20"/>
      <c r="AK12" s="30">
        <f t="shared" si="13"/>
        <v>112</v>
      </c>
      <c r="AL12" s="40">
        <f t="shared" si="14"/>
        <v>446</v>
      </c>
    </row>
    <row r="13" spans="1:38" x14ac:dyDescent="0.25">
      <c r="A13" s="7">
        <v>217</v>
      </c>
      <c r="B13" s="8" t="s">
        <v>53</v>
      </c>
      <c r="C13" s="8" t="s">
        <v>54</v>
      </c>
      <c r="D13" s="8" t="s">
        <v>49</v>
      </c>
      <c r="E13" s="9">
        <v>23</v>
      </c>
      <c r="F13" s="10">
        <v>25</v>
      </c>
      <c r="G13" s="10">
        <v>22</v>
      </c>
      <c r="H13" s="1">
        <f t="shared" si="0"/>
        <v>70</v>
      </c>
      <c r="I13" s="11">
        <v>20</v>
      </c>
      <c r="J13" s="11">
        <v>23</v>
      </c>
      <c r="K13" s="2">
        <f t="shared" si="1"/>
        <v>43</v>
      </c>
      <c r="L13" s="2">
        <f t="shared" si="2"/>
        <v>113</v>
      </c>
      <c r="M13" s="11">
        <v>21</v>
      </c>
      <c r="N13" s="11">
        <v>23</v>
      </c>
      <c r="O13" s="11">
        <v>23</v>
      </c>
      <c r="P13" s="2">
        <f t="shared" si="3"/>
        <v>67</v>
      </c>
      <c r="Q13" s="11">
        <v>20</v>
      </c>
      <c r="R13" s="11">
        <v>22</v>
      </c>
      <c r="S13" s="2">
        <f t="shared" si="4"/>
        <v>42</v>
      </c>
      <c r="T13" s="2">
        <f t="shared" si="5"/>
        <v>109</v>
      </c>
      <c r="U13" s="26">
        <f t="shared" si="6"/>
        <v>222</v>
      </c>
      <c r="V13" s="20">
        <v>2</v>
      </c>
      <c r="W13" s="30">
        <f t="shared" si="7"/>
        <v>224</v>
      </c>
      <c r="X13" s="1">
        <v>64</v>
      </c>
      <c r="Y13" s="11">
        <v>25</v>
      </c>
      <c r="Z13" s="11">
        <v>22</v>
      </c>
      <c r="AA13" s="2">
        <f t="shared" si="8"/>
        <v>47</v>
      </c>
      <c r="AB13" s="39">
        <f t="shared" si="9"/>
        <v>111</v>
      </c>
      <c r="AC13" s="20"/>
      <c r="AD13" s="30">
        <f t="shared" si="10"/>
        <v>111</v>
      </c>
      <c r="AE13" s="39">
        <v>66</v>
      </c>
      <c r="AF13" s="11">
        <v>22</v>
      </c>
      <c r="AG13" s="11">
        <v>22</v>
      </c>
      <c r="AH13" s="32">
        <f t="shared" si="11"/>
        <v>44</v>
      </c>
      <c r="AI13" s="32">
        <f t="shared" si="12"/>
        <v>110</v>
      </c>
      <c r="AJ13" s="20"/>
      <c r="AK13" s="30">
        <f t="shared" si="13"/>
        <v>110</v>
      </c>
      <c r="AL13" s="40">
        <f t="shared" si="14"/>
        <v>445</v>
      </c>
    </row>
    <row r="14" spans="1:38" x14ac:dyDescent="0.25">
      <c r="A14" s="7">
        <v>249</v>
      </c>
      <c r="B14" s="8" t="s">
        <v>44</v>
      </c>
      <c r="C14" s="8" t="s">
        <v>45</v>
      </c>
      <c r="D14" s="8" t="s">
        <v>43</v>
      </c>
      <c r="E14" s="9">
        <v>23</v>
      </c>
      <c r="F14" s="10">
        <v>22</v>
      </c>
      <c r="G14" s="10">
        <v>23</v>
      </c>
      <c r="H14" s="1">
        <f t="shared" si="0"/>
        <v>68</v>
      </c>
      <c r="I14" s="11">
        <v>21</v>
      </c>
      <c r="J14" s="11">
        <v>23</v>
      </c>
      <c r="K14" s="2">
        <f t="shared" si="1"/>
        <v>44</v>
      </c>
      <c r="L14" s="2">
        <f t="shared" si="2"/>
        <v>112</v>
      </c>
      <c r="M14" s="11">
        <v>20</v>
      </c>
      <c r="N14" s="11">
        <v>25</v>
      </c>
      <c r="O14" s="11">
        <v>24</v>
      </c>
      <c r="P14" s="2">
        <f t="shared" si="3"/>
        <v>69</v>
      </c>
      <c r="Q14" s="11">
        <v>22</v>
      </c>
      <c r="R14" s="11">
        <v>23</v>
      </c>
      <c r="S14" s="2">
        <f t="shared" si="4"/>
        <v>45</v>
      </c>
      <c r="T14" s="2">
        <f t="shared" si="5"/>
        <v>114</v>
      </c>
      <c r="U14" s="26">
        <f t="shared" si="6"/>
        <v>226</v>
      </c>
      <c r="V14" s="20"/>
      <c r="W14" s="30">
        <f t="shared" si="7"/>
        <v>226</v>
      </c>
      <c r="X14" s="1">
        <v>67</v>
      </c>
      <c r="Y14" s="11">
        <v>22</v>
      </c>
      <c r="Z14" s="11">
        <v>24</v>
      </c>
      <c r="AA14" s="2">
        <f t="shared" si="8"/>
        <v>46</v>
      </c>
      <c r="AB14" s="39">
        <f t="shared" si="9"/>
        <v>113</v>
      </c>
      <c r="AC14" s="20"/>
      <c r="AD14" s="30">
        <f t="shared" si="10"/>
        <v>113</v>
      </c>
      <c r="AE14" s="39">
        <v>58</v>
      </c>
      <c r="AF14" s="11">
        <v>23</v>
      </c>
      <c r="AG14" s="11">
        <v>25</v>
      </c>
      <c r="AH14" s="32">
        <f t="shared" si="11"/>
        <v>48</v>
      </c>
      <c r="AI14" s="32">
        <f t="shared" si="12"/>
        <v>106</v>
      </c>
      <c r="AJ14" s="20"/>
      <c r="AK14" s="30">
        <f t="shared" si="13"/>
        <v>106</v>
      </c>
      <c r="AL14" s="40">
        <f t="shared" si="14"/>
        <v>445</v>
      </c>
    </row>
    <row r="15" spans="1:38" ht="20.25" customHeight="1" x14ac:dyDescent="0.25">
      <c r="A15" s="7">
        <v>229</v>
      </c>
      <c r="B15" s="8" t="s">
        <v>59</v>
      </c>
      <c r="C15" s="8" t="s">
        <v>60</v>
      </c>
      <c r="D15" s="8" t="s">
        <v>61</v>
      </c>
      <c r="E15" s="9">
        <v>19</v>
      </c>
      <c r="F15" s="10">
        <v>23</v>
      </c>
      <c r="G15" s="10">
        <v>21</v>
      </c>
      <c r="H15" s="1">
        <f t="shared" si="0"/>
        <v>63</v>
      </c>
      <c r="I15" s="11">
        <v>25</v>
      </c>
      <c r="J15" s="11">
        <v>22</v>
      </c>
      <c r="K15" s="2">
        <f t="shared" si="1"/>
        <v>47</v>
      </c>
      <c r="L15" s="2">
        <f t="shared" si="2"/>
        <v>110</v>
      </c>
      <c r="M15" s="11">
        <v>19</v>
      </c>
      <c r="N15" s="11">
        <v>22</v>
      </c>
      <c r="O15" s="11">
        <v>25</v>
      </c>
      <c r="P15" s="2">
        <f t="shared" si="3"/>
        <v>66</v>
      </c>
      <c r="Q15" s="11">
        <v>21</v>
      </c>
      <c r="R15" s="11">
        <v>23</v>
      </c>
      <c r="S15" s="2">
        <f t="shared" si="4"/>
        <v>44</v>
      </c>
      <c r="T15" s="2">
        <f t="shared" si="5"/>
        <v>110</v>
      </c>
      <c r="U15" s="26">
        <f t="shared" si="6"/>
        <v>220</v>
      </c>
      <c r="V15" s="20"/>
      <c r="W15" s="30">
        <f t="shared" si="7"/>
        <v>220</v>
      </c>
      <c r="X15" s="1">
        <v>72</v>
      </c>
      <c r="Y15" s="11">
        <v>22</v>
      </c>
      <c r="Z15" s="11">
        <v>22</v>
      </c>
      <c r="AA15" s="2">
        <f t="shared" si="8"/>
        <v>44</v>
      </c>
      <c r="AB15" s="39">
        <f t="shared" si="9"/>
        <v>116</v>
      </c>
      <c r="AC15" s="20">
        <v>5</v>
      </c>
      <c r="AD15" s="30">
        <f t="shared" si="10"/>
        <v>121</v>
      </c>
      <c r="AE15" s="39">
        <v>60</v>
      </c>
      <c r="AF15" s="11">
        <v>23</v>
      </c>
      <c r="AG15" s="11">
        <v>19</v>
      </c>
      <c r="AH15" s="32">
        <f t="shared" si="11"/>
        <v>42</v>
      </c>
      <c r="AI15" s="32">
        <f t="shared" si="12"/>
        <v>102</v>
      </c>
      <c r="AJ15" s="20"/>
      <c r="AK15" s="30">
        <f t="shared" si="13"/>
        <v>102</v>
      </c>
      <c r="AL15" s="40">
        <f t="shared" si="14"/>
        <v>443</v>
      </c>
    </row>
    <row r="16" spans="1:38" ht="15.75" customHeight="1" x14ac:dyDescent="0.25">
      <c r="A16" s="7">
        <v>289</v>
      </c>
      <c r="B16" s="8" t="s">
        <v>46</v>
      </c>
      <c r="C16" s="8" t="s">
        <v>47</v>
      </c>
      <c r="D16" s="8" t="s">
        <v>48</v>
      </c>
      <c r="E16" s="9">
        <v>24</v>
      </c>
      <c r="F16" s="10">
        <v>23</v>
      </c>
      <c r="G16" s="10">
        <v>24</v>
      </c>
      <c r="H16" s="1">
        <f t="shared" si="0"/>
        <v>71</v>
      </c>
      <c r="I16" s="11">
        <v>21</v>
      </c>
      <c r="J16" s="11">
        <v>20</v>
      </c>
      <c r="K16" s="2">
        <f t="shared" si="1"/>
        <v>41</v>
      </c>
      <c r="L16" s="2">
        <f t="shared" si="2"/>
        <v>112</v>
      </c>
      <c r="M16" s="11">
        <v>21</v>
      </c>
      <c r="N16" s="11">
        <v>25</v>
      </c>
      <c r="O16" s="11">
        <v>24</v>
      </c>
      <c r="P16" s="2">
        <f t="shared" si="3"/>
        <v>70</v>
      </c>
      <c r="Q16" s="11">
        <v>22</v>
      </c>
      <c r="R16" s="11">
        <v>21</v>
      </c>
      <c r="S16" s="2">
        <f t="shared" si="4"/>
        <v>43</v>
      </c>
      <c r="T16" s="2">
        <f t="shared" si="5"/>
        <v>113</v>
      </c>
      <c r="U16" s="26">
        <f t="shared" si="6"/>
        <v>225</v>
      </c>
      <c r="V16" s="20"/>
      <c r="W16" s="30">
        <f t="shared" si="7"/>
        <v>225</v>
      </c>
      <c r="X16" s="1">
        <v>70</v>
      </c>
      <c r="Y16" s="11">
        <v>22</v>
      </c>
      <c r="Z16" s="11">
        <v>22</v>
      </c>
      <c r="AA16" s="2">
        <f t="shared" si="8"/>
        <v>44</v>
      </c>
      <c r="AB16" s="39">
        <f t="shared" si="9"/>
        <v>114</v>
      </c>
      <c r="AC16" s="20"/>
      <c r="AD16" s="30">
        <f t="shared" si="10"/>
        <v>114</v>
      </c>
      <c r="AE16" s="39">
        <v>62</v>
      </c>
      <c r="AF16" s="11">
        <v>21</v>
      </c>
      <c r="AG16" s="11">
        <v>21</v>
      </c>
      <c r="AH16" s="32">
        <f t="shared" si="11"/>
        <v>42</v>
      </c>
      <c r="AI16" s="32">
        <f t="shared" si="12"/>
        <v>104</v>
      </c>
      <c r="AJ16" s="20"/>
      <c r="AK16" s="30">
        <f t="shared" si="13"/>
        <v>104</v>
      </c>
      <c r="AL16" s="40">
        <f t="shared" si="14"/>
        <v>443</v>
      </c>
    </row>
    <row r="17" spans="1:38" x14ac:dyDescent="0.25">
      <c r="A17" s="7">
        <v>273</v>
      </c>
      <c r="B17" s="8" t="s">
        <v>80</v>
      </c>
      <c r="C17" s="8" t="s">
        <v>81</v>
      </c>
      <c r="D17" s="8" t="s">
        <v>82</v>
      </c>
      <c r="E17" s="9">
        <v>21</v>
      </c>
      <c r="F17" s="10">
        <v>23</v>
      </c>
      <c r="G17" s="10">
        <v>22</v>
      </c>
      <c r="H17" s="1">
        <f t="shared" si="0"/>
        <v>66</v>
      </c>
      <c r="I17" s="11">
        <v>19</v>
      </c>
      <c r="J17" s="11">
        <v>22</v>
      </c>
      <c r="K17" s="2">
        <f t="shared" si="1"/>
        <v>41</v>
      </c>
      <c r="L17" s="2">
        <f t="shared" si="2"/>
        <v>107</v>
      </c>
      <c r="M17" s="11">
        <v>22</v>
      </c>
      <c r="N17" s="11">
        <v>22</v>
      </c>
      <c r="O17" s="11">
        <v>21</v>
      </c>
      <c r="P17" s="2">
        <f t="shared" si="3"/>
        <v>65</v>
      </c>
      <c r="Q17" s="11">
        <v>21</v>
      </c>
      <c r="R17" s="11">
        <v>20</v>
      </c>
      <c r="S17" s="2">
        <f t="shared" si="4"/>
        <v>41</v>
      </c>
      <c r="T17" s="2">
        <f t="shared" si="5"/>
        <v>106</v>
      </c>
      <c r="U17" s="26">
        <f t="shared" si="6"/>
        <v>213</v>
      </c>
      <c r="V17" s="20"/>
      <c r="W17" s="30">
        <f t="shared" si="7"/>
        <v>213</v>
      </c>
      <c r="X17" s="1">
        <v>68</v>
      </c>
      <c r="Y17" s="11">
        <v>20</v>
      </c>
      <c r="Z17" s="11">
        <v>25</v>
      </c>
      <c r="AA17" s="2">
        <f t="shared" si="8"/>
        <v>45</v>
      </c>
      <c r="AB17" s="39">
        <f>AA17+X17</f>
        <v>113</v>
      </c>
      <c r="AC17" s="20"/>
      <c r="AD17" s="30">
        <f t="shared" si="10"/>
        <v>113</v>
      </c>
      <c r="AE17" s="39">
        <v>67</v>
      </c>
      <c r="AF17" s="11">
        <v>24</v>
      </c>
      <c r="AG17" s="11">
        <v>24</v>
      </c>
      <c r="AH17" s="32">
        <f t="shared" si="11"/>
        <v>48</v>
      </c>
      <c r="AI17" s="32">
        <f t="shared" si="12"/>
        <v>115</v>
      </c>
      <c r="AJ17" s="20">
        <v>1</v>
      </c>
      <c r="AK17" s="30">
        <f t="shared" si="13"/>
        <v>116</v>
      </c>
      <c r="AL17" s="40">
        <f t="shared" si="14"/>
        <v>442</v>
      </c>
    </row>
    <row r="18" spans="1:38" x14ac:dyDescent="0.25">
      <c r="A18" s="7">
        <v>268</v>
      </c>
      <c r="B18" s="8" t="s">
        <v>84</v>
      </c>
      <c r="C18" s="8" t="s">
        <v>85</v>
      </c>
      <c r="D18" s="8" t="s">
        <v>82</v>
      </c>
      <c r="E18" s="9">
        <v>18</v>
      </c>
      <c r="F18" s="10">
        <v>21</v>
      </c>
      <c r="G18" s="10">
        <v>24</v>
      </c>
      <c r="H18" s="1">
        <f t="shared" si="0"/>
        <v>63</v>
      </c>
      <c r="I18" s="11">
        <v>20</v>
      </c>
      <c r="J18" s="12">
        <v>20</v>
      </c>
      <c r="K18" s="2">
        <f t="shared" si="1"/>
        <v>40</v>
      </c>
      <c r="L18" s="2">
        <f t="shared" si="2"/>
        <v>103</v>
      </c>
      <c r="M18" s="11">
        <v>24</v>
      </c>
      <c r="N18" s="11">
        <v>20</v>
      </c>
      <c r="O18" s="11">
        <v>23</v>
      </c>
      <c r="P18" s="2">
        <f t="shared" si="3"/>
        <v>67</v>
      </c>
      <c r="Q18" s="11">
        <v>19</v>
      </c>
      <c r="R18" s="11">
        <v>22</v>
      </c>
      <c r="S18" s="2">
        <f t="shared" si="4"/>
        <v>41</v>
      </c>
      <c r="T18" s="2">
        <f t="shared" si="5"/>
        <v>108</v>
      </c>
      <c r="U18" s="26">
        <f t="shared" si="6"/>
        <v>211</v>
      </c>
      <c r="V18" s="20"/>
      <c r="W18" s="30">
        <f t="shared" si="7"/>
        <v>211</v>
      </c>
      <c r="X18" s="1">
        <v>70</v>
      </c>
      <c r="Y18" s="11">
        <v>21</v>
      </c>
      <c r="Z18" s="11">
        <v>21</v>
      </c>
      <c r="AA18" s="2">
        <f t="shared" si="8"/>
        <v>42</v>
      </c>
      <c r="AB18" s="39">
        <f t="shared" si="9"/>
        <v>112</v>
      </c>
      <c r="AC18" s="20"/>
      <c r="AD18" s="30">
        <f t="shared" si="10"/>
        <v>112</v>
      </c>
      <c r="AE18" s="39">
        <v>68</v>
      </c>
      <c r="AF18" s="11">
        <v>21</v>
      </c>
      <c r="AG18" s="11">
        <v>25</v>
      </c>
      <c r="AH18" s="32">
        <f t="shared" si="11"/>
        <v>46</v>
      </c>
      <c r="AI18" s="32">
        <f t="shared" si="12"/>
        <v>114</v>
      </c>
      <c r="AJ18" s="20">
        <v>4</v>
      </c>
      <c r="AK18" s="30">
        <f t="shared" si="13"/>
        <v>118</v>
      </c>
      <c r="AL18" s="40">
        <f t="shared" si="14"/>
        <v>441</v>
      </c>
    </row>
    <row r="19" spans="1:38" x14ac:dyDescent="0.25">
      <c r="A19" s="7">
        <v>311</v>
      </c>
      <c r="B19" s="8" t="s">
        <v>30</v>
      </c>
      <c r="C19" s="8" t="s">
        <v>31</v>
      </c>
      <c r="D19" s="8" t="s">
        <v>32</v>
      </c>
      <c r="E19" s="9">
        <v>22</v>
      </c>
      <c r="F19" s="10">
        <v>22</v>
      </c>
      <c r="G19" s="10">
        <v>24</v>
      </c>
      <c r="H19" s="1">
        <f t="shared" si="0"/>
        <v>68</v>
      </c>
      <c r="I19" s="11">
        <v>21</v>
      </c>
      <c r="J19" s="11">
        <v>25</v>
      </c>
      <c r="K19" s="2">
        <f t="shared" si="1"/>
        <v>46</v>
      </c>
      <c r="L19" s="2">
        <f t="shared" si="2"/>
        <v>114</v>
      </c>
      <c r="M19" s="11">
        <v>25</v>
      </c>
      <c r="N19" s="11">
        <v>23</v>
      </c>
      <c r="O19" s="11">
        <v>24</v>
      </c>
      <c r="P19" s="2">
        <f t="shared" si="3"/>
        <v>72</v>
      </c>
      <c r="Q19" s="11">
        <v>23</v>
      </c>
      <c r="R19" s="11">
        <v>23</v>
      </c>
      <c r="S19" s="2">
        <f t="shared" si="4"/>
        <v>46</v>
      </c>
      <c r="T19" s="2">
        <f t="shared" si="5"/>
        <v>118</v>
      </c>
      <c r="U19" s="26">
        <f t="shared" si="6"/>
        <v>232</v>
      </c>
      <c r="V19" s="20">
        <v>5</v>
      </c>
      <c r="W19" s="30">
        <f t="shared" si="7"/>
        <v>237</v>
      </c>
      <c r="X19" s="1">
        <v>63</v>
      </c>
      <c r="Y19" s="11">
        <v>21</v>
      </c>
      <c r="Z19" s="12">
        <v>21</v>
      </c>
      <c r="AA19" s="2">
        <f t="shared" si="8"/>
        <v>42</v>
      </c>
      <c r="AB19" s="39">
        <f t="shared" si="9"/>
        <v>105</v>
      </c>
      <c r="AC19" s="20"/>
      <c r="AD19" s="30">
        <f t="shared" si="10"/>
        <v>105</v>
      </c>
      <c r="AE19" s="39">
        <v>62</v>
      </c>
      <c r="AF19" s="11">
        <v>16</v>
      </c>
      <c r="AG19" s="11">
        <v>17</v>
      </c>
      <c r="AH19" s="32">
        <f t="shared" si="11"/>
        <v>33</v>
      </c>
      <c r="AI19" s="32">
        <f t="shared" si="12"/>
        <v>95</v>
      </c>
      <c r="AJ19" s="20"/>
      <c r="AK19" s="30">
        <f t="shared" si="13"/>
        <v>95</v>
      </c>
      <c r="AL19" s="40">
        <f t="shared" si="14"/>
        <v>437</v>
      </c>
    </row>
    <row r="20" spans="1:38" x14ac:dyDescent="0.25">
      <c r="A20" s="7">
        <v>228</v>
      </c>
      <c r="B20" s="8" t="s">
        <v>91</v>
      </c>
      <c r="C20" s="8" t="s">
        <v>92</v>
      </c>
      <c r="D20" s="8" t="s">
        <v>49</v>
      </c>
      <c r="E20" s="9">
        <v>20</v>
      </c>
      <c r="F20" s="10">
        <v>20</v>
      </c>
      <c r="G20" s="10">
        <v>20</v>
      </c>
      <c r="H20" s="1">
        <f t="shared" si="0"/>
        <v>60</v>
      </c>
      <c r="I20" s="11">
        <v>20</v>
      </c>
      <c r="J20" s="11">
        <v>20</v>
      </c>
      <c r="K20" s="2">
        <f t="shared" si="1"/>
        <v>40</v>
      </c>
      <c r="L20" s="2">
        <f t="shared" si="2"/>
        <v>100</v>
      </c>
      <c r="M20" s="11">
        <v>24</v>
      </c>
      <c r="N20" s="11">
        <v>17</v>
      </c>
      <c r="O20" s="11">
        <v>25</v>
      </c>
      <c r="P20" s="2">
        <f t="shared" si="3"/>
        <v>66</v>
      </c>
      <c r="Q20" s="11">
        <v>21</v>
      </c>
      <c r="R20" s="11">
        <v>20</v>
      </c>
      <c r="S20" s="2">
        <f t="shared" si="4"/>
        <v>41</v>
      </c>
      <c r="T20" s="2">
        <f t="shared" si="5"/>
        <v>107</v>
      </c>
      <c r="U20" s="26">
        <f t="shared" si="6"/>
        <v>207</v>
      </c>
      <c r="V20" s="20"/>
      <c r="W20" s="30">
        <f t="shared" si="7"/>
        <v>207</v>
      </c>
      <c r="X20" s="1">
        <v>69</v>
      </c>
      <c r="Y20" s="12">
        <v>24</v>
      </c>
      <c r="Z20" s="12">
        <v>23</v>
      </c>
      <c r="AA20" s="2">
        <f t="shared" si="8"/>
        <v>47</v>
      </c>
      <c r="AB20" s="39">
        <f t="shared" si="9"/>
        <v>116</v>
      </c>
      <c r="AC20" s="20">
        <v>2</v>
      </c>
      <c r="AD20" s="30">
        <f t="shared" si="10"/>
        <v>118</v>
      </c>
      <c r="AE20" s="39">
        <v>67</v>
      </c>
      <c r="AF20" s="11">
        <v>22</v>
      </c>
      <c r="AG20" s="11">
        <v>20</v>
      </c>
      <c r="AH20" s="32">
        <f t="shared" si="11"/>
        <v>42</v>
      </c>
      <c r="AI20" s="32">
        <f t="shared" si="12"/>
        <v>109</v>
      </c>
      <c r="AJ20" s="20"/>
      <c r="AK20" s="30">
        <f t="shared" si="13"/>
        <v>109</v>
      </c>
      <c r="AL20" s="40">
        <f t="shared" si="14"/>
        <v>434</v>
      </c>
    </row>
    <row r="21" spans="1:38" x14ac:dyDescent="0.25">
      <c r="A21" s="7">
        <v>254</v>
      </c>
      <c r="B21" s="8" t="s">
        <v>50</v>
      </c>
      <c r="C21" s="8" t="s">
        <v>51</v>
      </c>
      <c r="D21" s="8" t="s">
        <v>52</v>
      </c>
      <c r="E21" s="9">
        <v>20</v>
      </c>
      <c r="F21" s="10">
        <v>22</v>
      </c>
      <c r="G21" s="10">
        <v>22</v>
      </c>
      <c r="H21" s="1">
        <f t="shared" si="0"/>
        <v>64</v>
      </c>
      <c r="I21" s="12">
        <v>24</v>
      </c>
      <c r="J21" s="12">
        <v>22</v>
      </c>
      <c r="K21" s="2">
        <f t="shared" si="1"/>
        <v>46</v>
      </c>
      <c r="L21" s="2">
        <f t="shared" si="2"/>
        <v>110</v>
      </c>
      <c r="M21" s="11">
        <v>22</v>
      </c>
      <c r="N21" s="11">
        <v>24</v>
      </c>
      <c r="O21" s="11">
        <v>22</v>
      </c>
      <c r="P21" s="2">
        <f t="shared" si="3"/>
        <v>68</v>
      </c>
      <c r="Q21" s="11">
        <v>23</v>
      </c>
      <c r="R21" s="11">
        <v>21</v>
      </c>
      <c r="S21" s="2">
        <f t="shared" si="4"/>
        <v>44</v>
      </c>
      <c r="T21" s="2">
        <f t="shared" si="5"/>
        <v>112</v>
      </c>
      <c r="U21" s="26">
        <f t="shared" si="6"/>
        <v>222</v>
      </c>
      <c r="V21" s="20"/>
      <c r="W21" s="30">
        <f t="shared" si="7"/>
        <v>222</v>
      </c>
      <c r="X21" s="1">
        <v>61</v>
      </c>
      <c r="Y21" s="11">
        <v>21</v>
      </c>
      <c r="Z21" s="11">
        <v>24</v>
      </c>
      <c r="AA21" s="2">
        <f t="shared" si="8"/>
        <v>45</v>
      </c>
      <c r="AB21" s="39">
        <f t="shared" si="9"/>
        <v>106</v>
      </c>
      <c r="AC21" s="20"/>
      <c r="AD21" s="30">
        <f t="shared" si="10"/>
        <v>106</v>
      </c>
      <c r="AE21" s="39">
        <v>66</v>
      </c>
      <c r="AF21" s="11">
        <v>19</v>
      </c>
      <c r="AG21" s="11">
        <v>20</v>
      </c>
      <c r="AH21" s="32">
        <f t="shared" si="11"/>
        <v>39</v>
      </c>
      <c r="AI21" s="32">
        <f t="shared" si="12"/>
        <v>105</v>
      </c>
      <c r="AJ21" s="20"/>
      <c r="AK21" s="30">
        <f t="shared" si="13"/>
        <v>105</v>
      </c>
      <c r="AL21" s="40">
        <f t="shared" si="14"/>
        <v>433</v>
      </c>
    </row>
    <row r="22" spans="1:38" x14ac:dyDescent="0.25">
      <c r="A22" s="7">
        <v>211</v>
      </c>
      <c r="B22" s="8" t="s">
        <v>64</v>
      </c>
      <c r="C22" s="8" t="s">
        <v>65</v>
      </c>
      <c r="D22" s="8" t="s">
        <v>52</v>
      </c>
      <c r="E22" s="9">
        <v>22</v>
      </c>
      <c r="F22" s="10">
        <v>21</v>
      </c>
      <c r="G22" s="10">
        <v>20</v>
      </c>
      <c r="H22" s="1">
        <f t="shared" si="0"/>
        <v>63</v>
      </c>
      <c r="I22" s="11">
        <v>22</v>
      </c>
      <c r="J22" s="11">
        <v>23</v>
      </c>
      <c r="K22" s="2">
        <f t="shared" si="1"/>
        <v>45</v>
      </c>
      <c r="L22" s="2">
        <f t="shared" si="2"/>
        <v>108</v>
      </c>
      <c r="M22" s="11">
        <v>21</v>
      </c>
      <c r="N22" s="11">
        <v>21</v>
      </c>
      <c r="O22" s="11">
        <v>23</v>
      </c>
      <c r="P22" s="2">
        <f t="shared" si="3"/>
        <v>65</v>
      </c>
      <c r="Q22" s="11">
        <v>22</v>
      </c>
      <c r="R22" s="11">
        <v>24</v>
      </c>
      <c r="S22" s="2">
        <f t="shared" si="4"/>
        <v>46</v>
      </c>
      <c r="T22" s="2">
        <f t="shared" si="5"/>
        <v>111</v>
      </c>
      <c r="U22" s="26">
        <f t="shared" si="6"/>
        <v>219</v>
      </c>
      <c r="V22" s="20"/>
      <c r="W22" s="30">
        <f t="shared" si="7"/>
        <v>219</v>
      </c>
      <c r="X22" s="1">
        <v>65</v>
      </c>
      <c r="Y22" s="11">
        <v>20</v>
      </c>
      <c r="Z22" s="11">
        <v>20</v>
      </c>
      <c r="AA22" s="2">
        <f t="shared" si="8"/>
        <v>40</v>
      </c>
      <c r="AB22" s="39">
        <f t="shared" si="9"/>
        <v>105</v>
      </c>
      <c r="AC22" s="20"/>
      <c r="AD22" s="30">
        <f t="shared" si="10"/>
        <v>105</v>
      </c>
      <c r="AE22" s="39">
        <v>65</v>
      </c>
      <c r="AF22" s="11">
        <v>21</v>
      </c>
      <c r="AG22" s="11">
        <v>21</v>
      </c>
      <c r="AH22" s="32">
        <f t="shared" si="11"/>
        <v>42</v>
      </c>
      <c r="AI22" s="32">
        <f t="shared" si="12"/>
        <v>107</v>
      </c>
      <c r="AJ22" s="20"/>
      <c r="AK22" s="30">
        <f t="shared" si="13"/>
        <v>107</v>
      </c>
      <c r="AL22" s="40">
        <f t="shared" si="14"/>
        <v>431</v>
      </c>
    </row>
    <row r="23" spans="1:38" x14ac:dyDescent="0.25">
      <c r="A23" s="7">
        <v>214</v>
      </c>
      <c r="B23" s="8" t="s">
        <v>57</v>
      </c>
      <c r="C23" s="8" t="s">
        <v>58</v>
      </c>
      <c r="D23" s="8" t="s">
        <v>29</v>
      </c>
      <c r="E23" s="9">
        <v>20</v>
      </c>
      <c r="F23" s="10">
        <v>23</v>
      </c>
      <c r="G23" s="10">
        <v>23</v>
      </c>
      <c r="H23" s="1">
        <f t="shared" si="0"/>
        <v>66</v>
      </c>
      <c r="I23" s="11">
        <v>23</v>
      </c>
      <c r="J23" s="11">
        <v>21</v>
      </c>
      <c r="K23" s="2">
        <f t="shared" si="1"/>
        <v>44</v>
      </c>
      <c r="L23" s="2">
        <f t="shared" si="2"/>
        <v>110</v>
      </c>
      <c r="M23" s="11">
        <v>22</v>
      </c>
      <c r="N23" s="11">
        <v>22</v>
      </c>
      <c r="O23" s="11">
        <v>23</v>
      </c>
      <c r="P23" s="2">
        <f t="shared" si="3"/>
        <v>67</v>
      </c>
      <c r="Q23" s="11">
        <v>20</v>
      </c>
      <c r="R23" s="11">
        <v>23</v>
      </c>
      <c r="S23" s="2">
        <f t="shared" si="4"/>
        <v>43</v>
      </c>
      <c r="T23" s="2">
        <f t="shared" si="5"/>
        <v>110</v>
      </c>
      <c r="U23" s="26">
        <f t="shared" si="6"/>
        <v>220</v>
      </c>
      <c r="V23" s="20"/>
      <c r="W23" s="30">
        <f t="shared" si="7"/>
        <v>220</v>
      </c>
      <c r="X23" s="1">
        <v>66</v>
      </c>
      <c r="Y23" s="11">
        <v>23</v>
      </c>
      <c r="Z23" s="11">
        <v>19</v>
      </c>
      <c r="AA23" s="2">
        <f t="shared" si="8"/>
        <v>42</v>
      </c>
      <c r="AB23" s="39">
        <f t="shared" si="9"/>
        <v>108</v>
      </c>
      <c r="AC23" s="20"/>
      <c r="AD23" s="30">
        <f t="shared" si="10"/>
        <v>108</v>
      </c>
      <c r="AE23" s="39">
        <v>65</v>
      </c>
      <c r="AF23" s="11">
        <v>18</v>
      </c>
      <c r="AG23" s="11">
        <v>20</v>
      </c>
      <c r="AH23" s="32">
        <f t="shared" si="11"/>
        <v>38</v>
      </c>
      <c r="AI23" s="32">
        <f t="shared" si="12"/>
        <v>103</v>
      </c>
      <c r="AJ23" s="20"/>
      <c r="AK23" s="30">
        <f t="shared" si="13"/>
        <v>103</v>
      </c>
      <c r="AL23" s="40">
        <f t="shared" si="14"/>
        <v>431</v>
      </c>
    </row>
    <row r="24" spans="1:38" x14ac:dyDescent="0.25">
      <c r="A24" s="7">
        <v>338</v>
      </c>
      <c r="B24" s="8" t="s">
        <v>66</v>
      </c>
      <c r="C24" s="8" t="s">
        <v>67</v>
      </c>
      <c r="D24" s="8" t="s">
        <v>49</v>
      </c>
      <c r="E24" s="9">
        <v>20</v>
      </c>
      <c r="F24" s="10">
        <v>24</v>
      </c>
      <c r="G24" s="10">
        <v>22</v>
      </c>
      <c r="H24" s="1">
        <f t="shared" si="0"/>
        <v>66</v>
      </c>
      <c r="I24" s="11">
        <v>22</v>
      </c>
      <c r="J24" s="11">
        <v>22</v>
      </c>
      <c r="K24" s="2">
        <f t="shared" si="1"/>
        <v>44</v>
      </c>
      <c r="L24" s="2">
        <f t="shared" si="2"/>
        <v>110</v>
      </c>
      <c r="M24" s="11">
        <v>24</v>
      </c>
      <c r="N24" s="11">
        <v>17</v>
      </c>
      <c r="O24" s="11">
        <v>23</v>
      </c>
      <c r="P24" s="2">
        <f t="shared" si="3"/>
        <v>64</v>
      </c>
      <c r="Q24" s="11">
        <v>21</v>
      </c>
      <c r="R24" s="11">
        <v>22</v>
      </c>
      <c r="S24" s="2">
        <f t="shared" si="4"/>
        <v>43</v>
      </c>
      <c r="T24" s="2">
        <f t="shared" si="5"/>
        <v>107</v>
      </c>
      <c r="U24" s="26">
        <f t="shared" si="6"/>
        <v>217</v>
      </c>
      <c r="V24" s="20"/>
      <c r="W24" s="30">
        <f t="shared" si="7"/>
        <v>217</v>
      </c>
      <c r="X24" s="1">
        <v>61</v>
      </c>
      <c r="Y24" s="11">
        <v>23</v>
      </c>
      <c r="Z24" s="11">
        <v>22</v>
      </c>
      <c r="AA24" s="2">
        <f t="shared" si="8"/>
        <v>45</v>
      </c>
      <c r="AB24" s="39">
        <f t="shared" si="9"/>
        <v>106</v>
      </c>
      <c r="AC24" s="20"/>
      <c r="AD24" s="30">
        <f t="shared" si="10"/>
        <v>106</v>
      </c>
      <c r="AE24" s="39">
        <v>63</v>
      </c>
      <c r="AF24" s="11">
        <v>21</v>
      </c>
      <c r="AG24" s="11">
        <v>21</v>
      </c>
      <c r="AH24" s="32">
        <f t="shared" si="11"/>
        <v>42</v>
      </c>
      <c r="AI24" s="32">
        <f t="shared" si="12"/>
        <v>105</v>
      </c>
      <c r="AJ24" s="20"/>
      <c r="AK24" s="30">
        <f t="shared" si="13"/>
        <v>105</v>
      </c>
      <c r="AL24" s="40">
        <f t="shared" si="14"/>
        <v>428</v>
      </c>
    </row>
    <row r="25" spans="1:38" x14ac:dyDescent="0.25">
      <c r="A25" s="7">
        <v>232</v>
      </c>
      <c r="B25" s="8" t="s">
        <v>93</v>
      </c>
      <c r="C25" s="8" t="s">
        <v>94</v>
      </c>
      <c r="D25" s="8" t="s">
        <v>26</v>
      </c>
      <c r="E25" s="9">
        <v>22</v>
      </c>
      <c r="F25" s="10">
        <v>20</v>
      </c>
      <c r="G25" s="10">
        <v>16</v>
      </c>
      <c r="H25" s="1">
        <f t="shared" si="0"/>
        <v>58</v>
      </c>
      <c r="I25" s="11">
        <v>20</v>
      </c>
      <c r="J25" s="11">
        <v>22</v>
      </c>
      <c r="K25" s="2">
        <f t="shared" si="1"/>
        <v>42</v>
      </c>
      <c r="L25" s="2">
        <f t="shared" si="2"/>
        <v>100</v>
      </c>
      <c r="M25" s="12">
        <v>22</v>
      </c>
      <c r="N25" s="12">
        <v>21</v>
      </c>
      <c r="O25" s="12">
        <v>17</v>
      </c>
      <c r="P25" s="2">
        <f t="shared" si="3"/>
        <v>60</v>
      </c>
      <c r="Q25" s="12">
        <v>24</v>
      </c>
      <c r="R25" s="12">
        <v>23</v>
      </c>
      <c r="S25" s="2">
        <f t="shared" si="4"/>
        <v>47</v>
      </c>
      <c r="T25" s="2">
        <f t="shared" si="5"/>
        <v>107</v>
      </c>
      <c r="U25" s="26">
        <f t="shared" si="6"/>
        <v>207</v>
      </c>
      <c r="V25" s="20"/>
      <c r="W25" s="30">
        <f t="shared" si="7"/>
        <v>207</v>
      </c>
      <c r="X25" s="1">
        <v>69</v>
      </c>
      <c r="Y25" s="11">
        <v>22</v>
      </c>
      <c r="Z25" s="11">
        <v>22</v>
      </c>
      <c r="AA25" s="2">
        <f t="shared" si="8"/>
        <v>44</v>
      </c>
      <c r="AB25" s="39">
        <f t="shared" si="9"/>
        <v>113</v>
      </c>
      <c r="AC25" s="20"/>
      <c r="AD25" s="30">
        <f t="shared" si="10"/>
        <v>113</v>
      </c>
      <c r="AE25" s="39">
        <v>63</v>
      </c>
      <c r="AF25" s="11">
        <v>21</v>
      </c>
      <c r="AG25" s="11">
        <v>20</v>
      </c>
      <c r="AH25" s="32">
        <f t="shared" si="11"/>
        <v>41</v>
      </c>
      <c r="AI25" s="32">
        <f t="shared" si="12"/>
        <v>104</v>
      </c>
      <c r="AJ25" s="20"/>
      <c r="AK25" s="30">
        <f t="shared" si="13"/>
        <v>104</v>
      </c>
      <c r="AL25" s="40">
        <f t="shared" si="14"/>
        <v>424</v>
      </c>
    </row>
    <row r="26" spans="1:38" ht="15.75" customHeight="1" x14ac:dyDescent="0.25">
      <c r="A26" s="7">
        <v>250</v>
      </c>
      <c r="B26" s="8" t="s">
        <v>97</v>
      </c>
      <c r="C26" s="8" t="s">
        <v>98</v>
      </c>
      <c r="D26" s="8" t="s">
        <v>82</v>
      </c>
      <c r="E26" s="9">
        <v>18</v>
      </c>
      <c r="F26" s="10">
        <v>20</v>
      </c>
      <c r="G26" s="10">
        <v>20</v>
      </c>
      <c r="H26" s="1">
        <f t="shared" si="0"/>
        <v>58</v>
      </c>
      <c r="I26" s="11">
        <v>23</v>
      </c>
      <c r="J26" s="11">
        <v>21</v>
      </c>
      <c r="K26" s="2">
        <f t="shared" si="1"/>
        <v>44</v>
      </c>
      <c r="L26" s="2">
        <f t="shared" si="2"/>
        <v>102</v>
      </c>
      <c r="M26" s="11">
        <v>15</v>
      </c>
      <c r="N26" s="11">
        <v>23</v>
      </c>
      <c r="O26" s="11">
        <v>23</v>
      </c>
      <c r="P26" s="2">
        <f t="shared" si="3"/>
        <v>61</v>
      </c>
      <c r="Q26" s="11">
        <v>21</v>
      </c>
      <c r="R26" s="11">
        <v>22</v>
      </c>
      <c r="S26" s="2">
        <f t="shared" si="4"/>
        <v>43</v>
      </c>
      <c r="T26" s="2">
        <f t="shared" si="5"/>
        <v>104</v>
      </c>
      <c r="U26" s="26">
        <f t="shared" si="6"/>
        <v>206</v>
      </c>
      <c r="V26" s="20"/>
      <c r="W26" s="30">
        <f t="shared" si="7"/>
        <v>206</v>
      </c>
      <c r="X26" s="1">
        <v>69</v>
      </c>
      <c r="Y26" s="11">
        <v>18</v>
      </c>
      <c r="Z26" s="11">
        <v>22</v>
      </c>
      <c r="AA26" s="2">
        <f t="shared" si="8"/>
        <v>40</v>
      </c>
      <c r="AB26" s="39">
        <f t="shared" si="9"/>
        <v>109</v>
      </c>
      <c r="AC26" s="20"/>
      <c r="AD26" s="30">
        <f t="shared" si="10"/>
        <v>109</v>
      </c>
      <c r="AE26" s="39">
        <v>61</v>
      </c>
      <c r="AF26" s="11">
        <v>24</v>
      </c>
      <c r="AG26" s="11">
        <v>23</v>
      </c>
      <c r="AH26" s="32">
        <f t="shared" si="11"/>
        <v>47</v>
      </c>
      <c r="AI26" s="32">
        <f t="shared" si="12"/>
        <v>108</v>
      </c>
      <c r="AJ26" s="20"/>
      <c r="AK26" s="30">
        <f t="shared" si="13"/>
        <v>108</v>
      </c>
      <c r="AL26" s="40">
        <f t="shared" si="14"/>
        <v>423</v>
      </c>
    </row>
    <row r="27" spans="1:38" x14ac:dyDescent="0.25">
      <c r="A27" s="7">
        <v>275</v>
      </c>
      <c r="B27" s="8" t="s">
        <v>70</v>
      </c>
      <c r="C27" s="8" t="s">
        <v>71</v>
      </c>
      <c r="D27" s="8" t="s">
        <v>72</v>
      </c>
      <c r="E27" s="9">
        <v>20</v>
      </c>
      <c r="F27" s="10">
        <v>23</v>
      </c>
      <c r="G27" s="10">
        <v>22</v>
      </c>
      <c r="H27" s="1">
        <f t="shared" si="0"/>
        <v>65</v>
      </c>
      <c r="I27" s="11">
        <v>19</v>
      </c>
      <c r="J27" s="11">
        <v>20</v>
      </c>
      <c r="K27" s="2">
        <f t="shared" si="1"/>
        <v>39</v>
      </c>
      <c r="L27" s="2">
        <f t="shared" si="2"/>
        <v>104</v>
      </c>
      <c r="M27" s="11">
        <v>22</v>
      </c>
      <c r="N27" s="11">
        <v>24</v>
      </c>
      <c r="O27" s="11">
        <v>20</v>
      </c>
      <c r="P27" s="2">
        <f t="shared" si="3"/>
        <v>66</v>
      </c>
      <c r="Q27" s="11">
        <v>24</v>
      </c>
      <c r="R27" s="11">
        <v>22</v>
      </c>
      <c r="S27" s="2">
        <f t="shared" si="4"/>
        <v>46</v>
      </c>
      <c r="T27" s="2">
        <f t="shared" si="5"/>
        <v>112</v>
      </c>
      <c r="U27" s="26">
        <f t="shared" si="6"/>
        <v>216</v>
      </c>
      <c r="V27" s="20"/>
      <c r="W27" s="30">
        <f t="shared" si="7"/>
        <v>216</v>
      </c>
      <c r="X27" s="1">
        <v>64</v>
      </c>
      <c r="Y27" s="11">
        <v>21</v>
      </c>
      <c r="Z27" s="11">
        <v>22</v>
      </c>
      <c r="AA27" s="2">
        <f t="shared" si="8"/>
        <v>43</v>
      </c>
      <c r="AB27" s="39">
        <f t="shared" si="9"/>
        <v>107</v>
      </c>
      <c r="AC27" s="20"/>
      <c r="AD27" s="30">
        <f t="shared" si="10"/>
        <v>107</v>
      </c>
      <c r="AE27" s="39">
        <v>56</v>
      </c>
      <c r="AF27" s="11">
        <v>21</v>
      </c>
      <c r="AG27" s="11">
        <v>22</v>
      </c>
      <c r="AH27" s="32">
        <f t="shared" si="11"/>
        <v>43</v>
      </c>
      <c r="AI27" s="32">
        <f t="shared" si="12"/>
        <v>99</v>
      </c>
      <c r="AJ27" s="20"/>
      <c r="AK27" s="30">
        <f t="shared" si="13"/>
        <v>99</v>
      </c>
      <c r="AL27" s="40">
        <f t="shared" si="14"/>
        <v>422</v>
      </c>
    </row>
    <row r="28" spans="1:38" x14ac:dyDescent="0.25">
      <c r="A28" s="7">
        <v>304</v>
      </c>
      <c r="B28" s="8" t="s">
        <v>75</v>
      </c>
      <c r="C28" s="8" t="s">
        <v>76</v>
      </c>
      <c r="D28" s="8" t="s">
        <v>26</v>
      </c>
      <c r="E28" s="9">
        <v>20</v>
      </c>
      <c r="F28" s="10">
        <v>20</v>
      </c>
      <c r="G28" s="10">
        <v>25</v>
      </c>
      <c r="H28" s="1">
        <f t="shared" si="0"/>
        <v>65</v>
      </c>
      <c r="I28" s="11">
        <v>23</v>
      </c>
      <c r="J28" s="12">
        <v>23</v>
      </c>
      <c r="K28" s="2">
        <f t="shared" si="1"/>
        <v>46</v>
      </c>
      <c r="L28" s="2">
        <f t="shared" si="2"/>
        <v>111</v>
      </c>
      <c r="M28" s="11">
        <v>19</v>
      </c>
      <c r="N28" s="11">
        <v>20</v>
      </c>
      <c r="O28" s="11">
        <v>22</v>
      </c>
      <c r="P28" s="2">
        <f t="shared" si="3"/>
        <v>61</v>
      </c>
      <c r="Q28" s="11">
        <v>19</v>
      </c>
      <c r="R28" s="11">
        <v>23</v>
      </c>
      <c r="S28" s="2">
        <f t="shared" si="4"/>
        <v>42</v>
      </c>
      <c r="T28" s="2">
        <f t="shared" si="5"/>
        <v>103</v>
      </c>
      <c r="U28" s="26">
        <f t="shared" si="6"/>
        <v>214</v>
      </c>
      <c r="V28" s="20"/>
      <c r="W28" s="30">
        <f t="shared" si="7"/>
        <v>214</v>
      </c>
      <c r="X28" s="1">
        <v>61</v>
      </c>
      <c r="Y28" s="11">
        <v>21</v>
      </c>
      <c r="Z28" s="11">
        <v>19</v>
      </c>
      <c r="AA28" s="2">
        <f t="shared" si="8"/>
        <v>40</v>
      </c>
      <c r="AB28" s="39">
        <f t="shared" si="9"/>
        <v>101</v>
      </c>
      <c r="AC28" s="20"/>
      <c r="AD28" s="30">
        <f t="shared" si="10"/>
        <v>101</v>
      </c>
      <c r="AE28" s="39">
        <v>66</v>
      </c>
      <c r="AF28" s="11">
        <v>20</v>
      </c>
      <c r="AG28" s="11">
        <v>21</v>
      </c>
      <c r="AH28" s="32">
        <f t="shared" si="11"/>
        <v>41</v>
      </c>
      <c r="AI28" s="32">
        <f t="shared" si="12"/>
        <v>107</v>
      </c>
      <c r="AJ28" s="20"/>
      <c r="AK28" s="30">
        <f t="shared" si="13"/>
        <v>107</v>
      </c>
      <c r="AL28" s="40">
        <f t="shared" si="14"/>
        <v>422</v>
      </c>
    </row>
    <row r="29" spans="1:38" x14ac:dyDescent="0.25">
      <c r="A29" s="7">
        <v>287</v>
      </c>
      <c r="B29" s="8" t="s">
        <v>77</v>
      </c>
      <c r="C29" s="8" t="s">
        <v>78</v>
      </c>
      <c r="D29" s="8" t="s">
        <v>79</v>
      </c>
      <c r="E29" s="9">
        <v>20</v>
      </c>
      <c r="F29" s="10">
        <v>22</v>
      </c>
      <c r="G29" s="10">
        <v>19</v>
      </c>
      <c r="H29" s="1">
        <f t="shared" si="0"/>
        <v>61</v>
      </c>
      <c r="I29" s="11">
        <v>23</v>
      </c>
      <c r="J29" s="11">
        <v>22</v>
      </c>
      <c r="K29" s="2">
        <f t="shared" si="1"/>
        <v>45</v>
      </c>
      <c r="L29" s="2">
        <f t="shared" si="2"/>
        <v>106</v>
      </c>
      <c r="M29" s="11">
        <v>22</v>
      </c>
      <c r="N29" s="11">
        <v>20</v>
      </c>
      <c r="O29" s="11">
        <v>19</v>
      </c>
      <c r="P29" s="2">
        <f t="shared" si="3"/>
        <v>61</v>
      </c>
      <c r="Q29" s="11">
        <v>25</v>
      </c>
      <c r="R29" s="11">
        <v>21</v>
      </c>
      <c r="S29" s="2">
        <f t="shared" si="4"/>
        <v>46</v>
      </c>
      <c r="T29" s="2">
        <f t="shared" si="5"/>
        <v>107</v>
      </c>
      <c r="U29" s="26">
        <f t="shared" si="6"/>
        <v>213</v>
      </c>
      <c r="V29" s="20"/>
      <c r="W29" s="30">
        <f t="shared" si="7"/>
        <v>213</v>
      </c>
      <c r="X29" s="1">
        <v>59</v>
      </c>
      <c r="Y29" s="11">
        <v>21</v>
      </c>
      <c r="Z29" s="11">
        <v>23</v>
      </c>
      <c r="AA29" s="2">
        <f t="shared" si="8"/>
        <v>44</v>
      </c>
      <c r="AB29" s="39">
        <f t="shared" si="9"/>
        <v>103</v>
      </c>
      <c r="AC29" s="20"/>
      <c r="AD29" s="30">
        <f t="shared" si="10"/>
        <v>103</v>
      </c>
      <c r="AE29" s="39">
        <v>64</v>
      </c>
      <c r="AF29" s="11">
        <v>21</v>
      </c>
      <c r="AG29" s="11">
        <v>19</v>
      </c>
      <c r="AH29" s="32">
        <f t="shared" si="11"/>
        <v>40</v>
      </c>
      <c r="AI29" s="32">
        <f t="shared" si="12"/>
        <v>104</v>
      </c>
      <c r="AJ29" s="20"/>
      <c r="AK29" s="30">
        <f t="shared" si="13"/>
        <v>104</v>
      </c>
      <c r="AL29" s="40">
        <f t="shared" si="14"/>
        <v>420</v>
      </c>
    </row>
    <row r="30" spans="1:38" x14ac:dyDescent="0.25">
      <c r="A30" s="7">
        <v>224</v>
      </c>
      <c r="B30" s="8" t="s">
        <v>86</v>
      </c>
      <c r="C30" s="8" t="s">
        <v>87</v>
      </c>
      <c r="D30" s="8" t="s">
        <v>82</v>
      </c>
      <c r="E30" s="9">
        <v>20</v>
      </c>
      <c r="F30" s="10">
        <v>21</v>
      </c>
      <c r="G30" s="10">
        <v>22</v>
      </c>
      <c r="H30" s="1">
        <f t="shared" si="0"/>
        <v>63</v>
      </c>
      <c r="I30" s="11">
        <v>23</v>
      </c>
      <c r="J30" s="11">
        <v>19</v>
      </c>
      <c r="K30" s="2">
        <f t="shared" si="1"/>
        <v>42</v>
      </c>
      <c r="L30" s="2">
        <f t="shared" si="2"/>
        <v>105</v>
      </c>
      <c r="M30" s="11">
        <v>19</v>
      </c>
      <c r="N30" s="11">
        <v>22</v>
      </c>
      <c r="O30" s="11">
        <v>22</v>
      </c>
      <c r="P30" s="2">
        <f t="shared" si="3"/>
        <v>63</v>
      </c>
      <c r="Q30" s="11">
        <v>22</v>
      </c>
      <c r="R30" s="11">
        <v>21</v>
      </c>
      <c r="S30" s="2">
        <f t="shared" si="4"/>
        <v>43</v>
      </c>
      <c r="T30" s="2">
        <f t="shared" si="5"/>
        <v>106</v>
      </c>
      <c r="U30" s="26">
        <f t="shared" si="6"/>
        <v>211</v>
      </c>
      <c r="V30" s="20"/>
      <c r="W30" s="30">
        <f t="shared" si="7"/>
        <v>211</v>
      </c>
      <c r="X30" s="1">
        <v>62</v>
      </c>
      <c r="Y30" s="11">
        <v>23</v>
      </c>
      <c r="Z30" s="11">
        <v>20</v>
      </c>
      <c r="AA30" s="2">
        <f t="shared" si="8"/>
        <v>43</v>
      </c>
      <c r="AB30" s="39">
        <f t="shared" si="9"/>
        <v>105</v>
      </c>
      <c r="AC30" s="20"/>
      <c r="AD30" s="30">
        <f t="shared" si="10"/>
        <v>105</v>
      </c>
      <c r="AE30" s="39">
        <v>61</v>
      </c>
      <c r="AF30" s="11">
        <v>21</v>
      </c>
      <c r="AG30" s="11">
        <v>21</v>
      </c>
      <c r="AH30" s="32">
        <f t="shared" si="11"/>
        <v>42</v>
      </c>
      <c r="AI30" s="32">
        <f t="shared" si="12"/>
        <v>103</v>
      </c>
      <c r="AJ30" s="20"/>
      <c r="AK30" s="30">
        <f t="shared" si="13"/>
        <v>103</v>
      </c>
      <c r="AL30" s="40">
        <f t="shared" si="14"/>
        <v>419</v>
      </c>
    </row>
    <row r="31" spans="1:38" x14ac:dyDescent="0.25">
      <c r="A31" s="7">
        <v>210</v>
      </c>
      <c r="B31" s="8" t="s">
        <v>111</v>
      </c>
      <c r="C31" s="8" t="s">
        <v>112</v>
      </c>
      <c r="D31" s="8" t="s">
        <v>61</v>
      </c>
      <c r="E31" s="9">
        <v>18</v>
      </c>
      <c r="F31" s="10">
        <v>18</v>
      </c>
      <c r="G31" s="10">
        <v>24</v>
      </c>
      <c r="H31" s="1">
        <f t="shared" si="0"/>
        <v>60</v>
      </c>
      <c r="I31" s="11">
        <v>22</v>
      </c>
      <c r="J31" s="11">
        <v>20</v>
      </c>
      <c r="K31" s="2">
        <f t="shared" si="1"/>
        <v>42</v>
      </c>
      <c r="L31" s="2">
        <f t="shared" si="2"/>
        <v>102</v>
      </c>
      <c r="M31" s="11">
        <v>13</v>
      </c>
      <c r="N31" s="11">
        <v>23</v>
      </c>
      <c r="O31" s="11">
        <v>22</v>
      </c>
      <c r="P31" s="2">
        <f t="shared" si="3"/>
        <v>58</v>
      </c>
      <c r="Q31" s="11">
        <v>23</v>
      </c>
      <c r="R31" s="11">
        <v>15</v>
      </c>
      <c r="S31" s="2">
        <f t="shared" si="4"/>
        <v>38</v>
      </c>
      <c r="T31" s="2">
        <f t="shared" si="5"/>
        <v>96</v>
      </c>
      <c r="U31" s="26">
        <f t="shared" si="6"/>
        <v>198</v>
      </c>
      <c r="V31" s="20"/>
      <c r="W31" s="30">
        <f t="shared" si="7"/>
        <v>198</v>
      </c>
      <c r="X31" s="1">
        <v>69</v>
      </c>
      <c r="Y31" s="11">
        <v>20</v>
      </c>
      <c r="Z31" s="12">
        <v>18</v>
      </c>
      <c r="AA31" s="2">
        <f t="shared" si="8"/>
        <v>38</v>
      </c>
      <c r="AB31" s="39">
        <f t="shared" si="9"/>
        <v>107</v>
      </c>
      <c r="AC31" s="20"/>
      <c r="AD31" s="30">
        <f t="shared" si="10"/>
        <v>107</v>
      </c>
      <c r="AE31" s="39">
        <v>69</v>
      </c>
      <c r="AF31" s="11">
        <v>23</v>
      </c>
      <c r="AG31" s="11">
        <v>21</v>
      </c>
      <c r="AH31" s="32">
        <f t="shared" si="11"/>
        <v>44</v>
      </c>
      <c r="AI31" s="32">
        <f t="shared" si="12"/>
        <v>113</v>
      </c>
      <c r="AJ31" s="20"/>
      <c r="AK31" s="30">
        <f t="shared" si="13"/>
        <v>113</v>
      </c>
      <c r="AL31" s="40">
        <f t="shared" si="14"/>
        <v>418</v>
      </c>
    </row>
    <row r="32" spans="1:38" x14ac:dyDescent="0.25">
      <c r="A32" s="7">
        <v>305</v>
      </c>
      <c r="B32" s="8" t="s">
        <v>73</v>
      </c>
      <c r="C32" s="8" t="s">
        <v>74</v>
      </c>
      <c r="D32" s="8" t="s">
        <v>52</v>
      </c>
      <c r="E32" s="9">
        <v>22</v>
      </c>
      <c r="F32" s="10">
        <v>19</v>
      </c>
      <c r="G32" s="10">
        <v>24</v>
      </c>
      <c r="H32" s="1">
        <f t="shared" si="0"/>
        <v>65</v>
      </c>
      <c r="I32" s="11">
        <v>21</v>
      </c>
      <c r="J32" s="11">
        <v>19</v>
      </c>
      <c r="K32" s="2">
        <f t="shared" si="1"/>
        <v>40</v>
      </c>
      <c r="L32" s="2">
        <f t="shared" si="2"/>
        <v>105</v>
      </c>
      <c r="M32" s="11">
        <v>21</v>
      </c>
      <c r="N32" s="11">
        <v>19</v>
      </c>
      <c r="O32" s="11">
        <v>22</v>
      </c>
      <c r="P32" s="2">
        <f t="shared" si="3"/>
        <v>62</v>
      </c>
      <c r="Q32" s="11">
        <v>24</v>
      </c>
      <c r="R32" s="11">
        <v>24</v>
      </c>
      <c r="S32" s="2">
        <f t="shared" si="4"/>
        <v>48</v>
      </c>
      <c r="T32" s="2">
        <f t="shared" si="5"/>
        <v>110</v>
      </c>
      <c r="U32" s="26">
        <f t="shared" si="6"/>
        <v>215</v>
      </c>
      <c r="V32" s="20"/>
      <c r="W32" s="30">
        <f t="shared" si="7"/>
        <v>215</v>
      </c>
      <c r="X32" s="1">
        <v>61</v>
      </c>
      <c r="Y32" s="11">
        <v>20</v>
      </c>
      <c r="Z32" s="11">
        <v>23</v>
      </c>
      <c r="AA32" s="2">
        <f t="shared" si="8"/>
        <v>43</v>
      </c>
      <c r="AB32" s="39">
        <f t="shared" si="9"/>
        <v>104</v>
      </c>
      <c r="AC32" s="20"/>
      <c r="AD32" s="30">
        <f t="shared" si="10"/>
        <v>104</v>
      </c>
      <c r="AE32" s="39">
        <v>58</v>
      </c>
      <c r="AF32" s="11">
        <v>18</v>
      </c>
      <c r="AG32" s="11">
        <v>20</v>
      </c>
      <c r="AH32" s="32">
        <f t="shared" si="11"/>
        <v>38</v>
      </c>
      <c r="AI32" s="32">
        <f t="shared" si="12"/>
        <v>96</v>
      </c>
      <c r="AJ32" s="20"/>
      <c r="AK32" s="30">
        <f t="shared" si="13"/>
        <v>96</v>
      </c>
      <c r="AL32" s="40">
        <f t="shared" si="14"/>
        <v>415</v>
      </c>
    </row>
    <row r="33" spans="1:38" x14ac:dyDescent="0.25">
      <c r="A33" s="7">
        <v>300</v>
      </c>
      <c r="B33" s="8" t="s">
        <v>90</v>
      </c>
      <c r="C33" s="8" t="s">
        <v>45</v>
      </c>
      <c r="D33" s="8" t="s">
        <v>52</v>
      </c>
      <c r="E33" s="9">
        <v>23</v>
      </c>
      <c r="F33" s="10">
        <v>19</v>
      </c>
      <c r="G33" s="10">
        <v>19</v>
      </c>
      <c r="H33" s="1">
        <f t="shared" si="0"/>
        <v>61</v>
      </c>
      <c r="I33" s="11">
        <v>21</v>
      </c>
      <c r="J33" s="11">
        <v>20</v>
      </c>
      <c r="K33" s="2">
        <f t="shared" si="1"/>
        <v>41</v>
      </c>
      <c r="L33" s="2">
        <f t="shared" si="2"/>
        <v>102</v>
      </c>
      <c r="M33" s="11">
        <v>21</v>
      </c>
      <c r="N33" s="11">
        <v>19</v>
      </c>
      <c r="O33" s="11">
        <v>21</v>
      </c>
      <c r="P33" s="2">
        <f t="shared" si="3"/>
        <v>61</v>
      </c>
      <c r="Q33" s="11">
        <v>21</v>
      </c>
      <c r="R33" s="11">
        <v>24</v>
      </c>
      <c r="S33" s="2">
        <f t="shared" si="4"/>
        <v>45</v>
      </c>
      <c r="T33" s="2">
        <f t="shared" si="5"/>
        <v>106</v>
      </c>
      <c r="U33" s="26">
        <f t="shared" si="6"/>
        <v>208</v>
      </c>
      <c r="V33" s="20"/>
      <c r="W33" s="30">
        <f t="shared" si="7"/>
        <v>208</v>
      </c>
      <c r="X33" s="1">
        <v>61</v>
      </c>
      <c r="Y33" s="11">
        <v>23</v>
      </c>
      <c r="Z33" s="11">
        <v>22</v>
      </c>
      <c r="AA33" s="2">
        <f t="shared" si="8"/>
        <v>45</v>
      </c>
      <c r="AB33" s="39">
        <f t="shared" si="9"/>
        <v>106</v>
      </c>
      <c r="AC33" s="20"/>
      <c r="AD33" s="30">
        <f t="shared" si="10"/>
        <v>106</v>
      </c>
      <c r="AE33" s="39">
        <v>59</v>
      </c>
      <c r="AF33" s="12">
        <v>18</v>
      </c>
      <c r="AG33" s="12">
        <v>21</v>
      </c>
      <c r="AH33" s="32">
        <f t="shared" si="11"/>
        <v>39</v>
      </c>
      <c r="AI33" s="32">
        <f t="shared" si="12"/>
        <v>98</v>
      </c>
      <c r="AJ33" s="20"/>
      <c r="AK33" s="30">
        <f t="shared" si="13"/>
        <v>98</v>
      </c>
      <c r="AL33" s="40">
        <f t="shared" si="14"/>
        <v>412</v>
      </c>
    </row>
    <row r="34" spans="1:38" x14ac:dyDescent="0.25">
      <c r="A34" s="7">
        <v>324</v>
      </c>
      <c r="B34" s="8" t="s">
        <v>88</v>
      </c>
      <c r="C34" s="8" t="s">
        <v>89</v>
      </c>
      <c r="D34" s="8" t="s">
        <v>49</v>
      </c>
      <c r="E34" s="9">
        <v>24</v>
      </c>
      <c r="F34" s="10">
        <v>23</v>
      </c>
      <c r="G34" s="10">
        <v>21</v>
      </c>
      <c r="H34" s="1">
        <f t="shared" si="0"/>
        <v>68</v>
      </c>
      <c r="I34" s="11">
        <v>18</v>
      </c>
      <c r="J34" s="11">
        <v>24</v>
      </c>
      <c r="K34" s="2">
        <f t="shared" si="1"/>
        <v>42</v>
      </c>
      <c r="L34" s="2">
        <f t="shared" si="2"/>
        <v>110</v>
      </c>
      <c r="M34" s="11">
        <v>19</v>
      </c>
      <c r="N34" s="11">
        <v>20</v>
      </c>
      <c r="O34" s="11">
        <v>18</v>
      </c>
      <c r="P34" s="2">
        <f t="shared" si="3"/>
        <v>57</v>
      </c>
      <c r="Q34" s="11">
        <v>19</v>
      </c>
      <c r="R34" s="11">
        <v>23</v>
      </c>
      <c r="S34" s="2">
        <f t="shared" si="4"/>
        <v>42</v>
      </c>
      <c r="T34" s="2">
        <f t="shared" si="5"/>
        <v>99</v>
      </c>
      <c r="U34" s="26">
        <f t="shared" si="6"/>
        <v>209</v>
      </c>
      <c r="V34" s="20"/>
      <c r="W34" s="30">
        <f t="shared" si="7"/>
        <v>209</v>
      </c>
      <c r="X34" s="1">
        <v>61</v>
      </c>
      <c r="Y34" s="11">
        <v>23</v>
      </c>
      <c r="Z34" s="11">
        <v>18</v>
      </c>
      <c r="AA34" s="2">
        <f t="shared" si="8"/>
        <v>41</v>
      </c>
      <c r="AB34" s="39">
        <f t="shared" si="9"/>
        <v>102</v>
      </c>
      <c r="AC34" s="20"/>
      <c r="AD34" s="30">
        <f t="shared" si="10"/>
        <v>102</v>
      </c>
      <c r="AE34" s="39">
        <v>60</v>
      </c>
      <c r="AF34" s="11">
        <v>19</v>
      </c>
      <c r="AG34" s="11">
        <v>20</v>
      </c>
      <c r="AH34" s="32">
        <f t="shared" si="11"/>
        <v>39</v>
      </c>
      <c r="AI34" s="32">
        <f t="shared" si="12"/>
        <v>99</v>
      </c>
      <c r="AJ34" s="20"/>
      <c r="AK34" s="30">
        <f t="shared" si="13"/>
        <v>99</v>
      </c>
      <c r="AL34" s="40">
        <f t="shared" si="14"/>
        <v>410</v>
      </c>
    </row>
    <row r="35" spans="1:38" x14ac:dyDescent="0.25">
      <c r="A35" s="7">
        <v>192</v>
      </c>
      <c r="B35" s="8" t="s">
        <v>113</v>
      </c>
      <c r="C35" s="8" t="s">
        <v>114</v>
      </c>
      <c r="D35" s="8" t="s">
        <v>49</v>
      </c>
      <c r="E35" s="9">
        <v>19</v>
      </c>
      <c r="F35" s="10">
        <v>19</v>
      </c>
      <c r="G35" s="10">
        <v>22</v>
      </c>
      <c r="H35" s="1">
        <f t="shared" si="0"/>
        <v>60</v>
      </c>
      <c r="I35" s="11">
        <v>19</v>
      </c>
      <c r="J35" s="11">
        <v>18</v>
      </c>
      <c r="K35" s="2">
        <f t="shared" si="1"/>
        <v>37</v>
      </c>
      <c r="L35" s="2">
        <f t="shared" si="2"/>
        <v>97</v>
      </c>
      <c r="M35" s="11">
        <v>20</v>
      </c>
      <c r="N35" s="11">
        <v>16</v>
      </c>
      <c r="O35" s="11">
        <v>22</v>
      </c>
      <c r="P35" s="2">
        <f t="shared" si="3"/>
        <v>58</v>
      </c>
      <c r="Q35" s="11">
        <v>20</v>
      </c>
      <c r="R35" s="11">
        <v>22</v>
      </c>
      <c r="S35" s="2">
        <f t="shared" si="4"/>
        <v>42</v>
      </c>
      <c r="T35" s="2">
        <f t="shared" si="5"/>
        <v>100</v>
      </c>
      <c r="U35" s="26">
        <f t="shared" si="6"/>
        <v>197</v>
      </c>
      <c r="V35" s="20"/>
      <c r="W35" s="30">
        <f t="shared" si="7"/>
        <v>197</v>
      </c>
      <c r="X35" s="1">
        <v>59</v>
      </c>
      <c r="Y35" s="11">
        <v>21</v>
      </c>
      <c r="Z35" s="11">
        <v>19</v>
      </c>
      <c r="AA35" s="2">
        <f t="shared" si="8"/>
        <v>40</v>
      </c>
      <c r="AB35" s="39">
        <f t="shared" si="9"/>
        <v>99</v>
      </c>
      <c r="AC35" s="20"/>
      <c r="AD35" s="30">
        <f t="shared" si="10"/>
        <v>99</v>
      </c>
      <c r="AE35" s="39">
        <v>66</v>
      </c>
      <c r="AF35" s="11">
        <v>25</v>
      </c>
      <c r="AG35" s="11">
        <v>22</v>
      </c>
      <c r="AH35" s="32">
        <f t="shared" si="11"/>
        <v>47</v>
      </c>
      <c r="AI35" s="32">
        <f t="shared" si="12"/>
        <v>113</v>
      </c>
      <c r="AJ35" s="20"/>
      <c r="AK35" s="30">
        <f t="shared" si="13"/>
        <v>113</v>
      </c>
      <c r="AL35" s="40">
        <f t="shared" si="14"/>
        <v>409</v>
      </c>
    </row>
    <row r="36" spans="1:38" x14ac:dyDescent="0.25">
      <c r="A36" s="7">
        <v>163</v>
      </c>
      <c r="B36" s="8" t="s">
        <v>105</v>
      </c>
      <c r="C36" s="8" t="s">
        <v>106</v>
      </c>
      <c r="D36" s="8" t="s">
        <v>82</v>
      </c>
      <c r="E36" s="9">
        <v>20</v>
      </c>
      <c r="F36" s="10">
        <v>18</v>
      </c>
      <c r="G36" s="10">
        <v>22</v>
      </c>
      <c r="H36" s="1">
        <f t="shared" ref="H36:H55" si="15">SUM(E36:G36)</f>
        <v>60</v>
      </c>
      <c r="I36" s="12">
        <v>19</v>
      </c>
      <c r="J36" s="12">
        <v>20</v>
      </c>
      <c r="K36" s="2">
        <f t="shared" ref="K36:K55" si="16">J36+I36</f>
        <v>39</v>
      </c>
      <c r="L36" s="2">
        <f t="shared" ref="L36:L55" si="17">K36+H36</f>
        <v>99</v>
      </c>
      <c r="M36" s="11">
        <v>20</v>
      </c>
      <c r="N36" s="11">
        <v>17</v>
      </c>
      <c r="O36" s="11">
        <v>24</v>
      </c>
      <c r="P36" s="2">
        <f t="shared" ref="P36:P55" si="18">SUM(M36:O36)</f>
        <v>61</v>
      </c>
      <c r="Q36" s="11">
        <v>22</v>
      </c>
      <c r="R36" s="11">
        <v>21</v>
      </c>
      <c r="S36" s="2">
        <f t="shared" ref="S36:S55" si="19">SUM(Q36:R36)</f>
        <v>43</v>
      </c>
      <c r="T36" s="2">
        <f t="shared" ref="T36:T55" si="20">S36+P36</f>
        <v>104</v>
      </c>
      <c r="U36" s="26">
        <f t="shared" ref="U36:U55" si="21">T36+L36</f>
        <v>203</v>
      </c>
      <c r="V36" s="20"/>
      <c r="W36" s="30">
        <f t="shared" ref="W36:W55" si="22">V36+U36</f>
        <v>203</v>
      </c>
      <c r="X36" s="1">
        <v>67</v>
      </c>
      <c r="Y36" s="11">
        <v>19</v>
      </c>
      <c r="Z36" s="11">
        <v>18</v>
      </c>
      <c r="AA36" s="2">
        <f t="shared" ref="AA36:AA55" si="23">Z36+Y36</f>
        <v>37</v>
      </c>
      <c r="AB36" s="39">
        <f t="shared" ref="AB36:AB55" si="24">AA36+X36</f>
        <v>104</v>
      </c>
      <c r="AC36" s="20"/>
      <c r="AD36" s="30">
        <f t="shared" ref="AD36:AD55" si="25">AC36+AB36</f>
        <v>104</v>
      </c>
      <c r="AE36" s="39">
        <v>62</v>
      </c>
      <c r="AF36" s="11">
        <v>19</v>
      </c>
      <c r="AG36" s="11">
        <v>19</v>
      </c>
      <c r="AH36" s="32">
        <f t="shared" ref="AH36:AH55" si="26">AG36+AF36</f>
        <v>38</v>
      </c>
      <c r="AI36" s="32">
        <f t="shared" ref="AI36:AI55" si="27">AH36+AE36</f>
        <v>100</v>
      </c>
      <c r="AJ36" s="20"/>
      <c r="AK36" s="30">
        <f t="shared" ref="AK36:AK55" si="28">AJ36+AI36</f>
        <v>100</v>
      </c>
      <c r="AL36" s="40">
        <f t="shared" ref="AL36:AL55" si="29">AK36+AD36+W36</f>
        <v>407</v>
      </c>
    </row>
    <row r="37" spans="1:38" ht="15.75" customHeight="1" x14ac:dyDescent="0.25">
      <c r="A37" s="7">
        <v>168</v>
      </c>
      <c r="B37" s="8" t="s">
        <v>103</v>
      </c>
      <c r="C37" s="8" t="s">
        <v>104</v>
      </c>
      <c r="D37" s="8" t="s">
        <v>32</v>
      </c>
      <c r="E37" s="9">
        <v>23</v>
      </c>
      <c r="F37" s="10">
        <v>20</v>
      </c>
      <c r="G37" s="10">
        <v>23</v>
      </c>
      <c r="H37" s="1">
        <f t="shared" si="15"/>
        <v>66</v>
      </c>
      <c r="I37" s="11">
        <v>16</v>
      </c>
      <c r="J37" s="11">
        <v>16</v>
      </c>
      <c r="K37" s="2">
        <f t="shared" si="16"/>
        <v>32</v>
      </c>
      <c r="L37" s="2">
        <f t="shared" si="17"/>
        <v>98</v>
      </c>
      <c r="M37" s="11">
        <v>22</v>
      </c>
      <c r="N37" s="11">
        <v>24</v>
      </c>
      <c r="O37" s="11">
        <v>19</v>
      </c>
      <c r="P37" s="2">
        <f t="shared" si="18"/>
        <v>65</v>
      </c>
      <c r="Q37" s="11">
        <v>22</v>
      </c>
      <c r="R37" s="11">
        <v>19</v>
      </c>
      <c r="S37" s="2">
        <f t="shared" si="19"/>
        <v>41</v>
      </c>
      <c r="T37" s="2">
        <f t="shared" si="20"/>
        <v>106</v>
      </c>
      <c r="U37" s="26">
        <f t="shared" si="21"/>
        <v>204</v>
      </c>
      <c r="V37" s="20"/>
      <c r="W37" s="30">
        <f t="shared" si="22"/>
        <v>204</v>
      </c>
      <c r="X37" s="1">
        <v>66</v>
      </c>
      <c r="Y37" s="11">
        <v>21</v>
      </c>
      <c r="Z37" s="11">
        <v>24</v>
      </c>
      <c r="AA37" s="2">
        <f t="shared" si="23"/>
        <v>45</v>
      </c>
      <c r="AB37" s="39">
        <f t="shared" si="24"/>
        <v>111</v>
      </c>
      <c r="AC37" s="20"/>
      <c r="AD37" s="30">
        <f t="shared" si="25"/>
        <v>111</v>
      </c>
      <c r="AE37" s="39">
        <v>54</v>
      </c>
      <c r="AF37" s="11">
        <v>19</v>
      </c>
      <c r="AG37" s="11">
        <v>17</v>
      </c>
      <c r="AH37" s="32">
        <f t="shared" si="26"/>
        <v>36</v>
      </c>
      <c r="AI37" s="32">
        <f t="shared" si="27"/>
        <v>90</v>
      </c>
      <c r="AJ37" s="20"/>
      <c r="AK37" s="30">
        <f t="shared" si="28"/>
        <v>90</v>
      </c>
      <c r="AL37" s="40">
        <f t="shared" si="29"/>
        <v>405</v>
      </c>
    </row>
    <row r="38" spans="1:38" x14ac:dyDescent="0.25">
      <c r="A38" s="7">
        <v>242</v>
      </c>
      <c r="B38" s="8" t="s">
        <v>107</v>
      </c>
      <c r="C38" s="8" t="s">
        <v>108</v>
      </c>
      <c r="D38" s="8" t="s">
        <v>82</v>
      </c>
      <c r="E38" s="9">
        <v>17</v>
      </c>
      <c r="F38" s="10">
        <v>19</v>
      </c>
      <c r="G38" s="10">
        <v>20</v>
      </c>
      <c r="H38" s="1">
        <f t="shared" si="15"/>
        <v>56</v>
      </c>
      <c r="I38" s="11">
        <v>18</v>
      </c>
      <c r="J38" s="11">
        <v>23</v>
      </c>
      <c r="K38" s="2">
        <f t="shared" si="16"/>
        <v>41</v>
      </c>
      <c r="L38" s="2">
        <f t="shared" si="17"/>
        <v>97</v>
      </c>
      <c r="M38" s="11">
        <v>21</v>
      </c>
      <c r="N38" s="11">
        <v>20</v>
      </c>
      <c r="O38" s="11">
        <v>22</v>
      </c>
      <c r="P38" s="2">
        <f t="shared" si="18"/>
        <v>63</v>
      </c>
      <c r="Q38" s="11">
        <v>17</v>
      </c>
      <c r="R38" s="11">
        <v>23</v>
      </c>
      <c r="S38" s="2">
        <f t="shared" si="19"/>
        <v>40</v>
      </c>
      <c r="T38" s="2">
        <f t="shared" si="20"/>
        <v>103</v>
      </c>
      <c r="U38" s="26">
        <f t="shared" si="21"/>
        <v>200</v>
      </c>
      <c r="V38" s="20"/>
      <c r="W38" s="30">
        <f t="shared" si="22"/>
        <v>200</v>
      </c>
      <c r="X38" s="1">
        <v>64</v>
      </c>
      <c r="Y38" s="11">
        <v>20</v>
      </c>
      <c r="Z38" s="11">
        <v>18</v>
      </c>
      <c r="AA38" s="2">
        <f t="shared" si="23"/>
        <v>38</v>
      </c>
      <c r="AB38" s="39">
        <f t="shared" si="24"/>
        <v>102</v>
      </c>
      <c r="AC38" s="20"/>
      <c r="AD38" s="30">
        <f t="shared" si="25"/>
        <v>102</v>
      </c>
      <c r="AE38" s="39">
        <v>59</v>
      </c>
      <c r="AF38" s="11">
        <v>24</v>
      </c>
      <c r="AG38" s="11">
        <v>19</v>
      </c>
      <c r="AH38" s="32">
        <f t="shared" si="26"/>
        <v>43</v>
      </c>
      <c r="AI38" s="32">
        <f t="shared" si="27"/>
        <v>102</v>
      </c>
      <c r="AJ38" s="20"/>
      <c r="AK38" s="30">
        <f t="shared" si="28"/>
        <v>102</v>
      </c>
      <c r="AL38" s="40">
        <f t="shared" si="29"/>
        <v>404</v>
      </c>
    </row>
    <row r="39" spans="1:38" x14ac:dyDescent="0.25">
      <c r="A39" s="7">
        <v>266</v>
      </c>
      <c r="B39" s="8" t="s">
        <v>101</v>
      </c>
      <c r="C39" s="8" t="s">
        <v>102</v>
      </c>
      <c r="D39" s="8" t="s">
        <v>29</v>
      </c>
      <c r="E39" s="9">
        <v>16</v>
      </c>
      <c r="F39" s="10">
        <v>20</v>
      </c>
      <c r="G39" s="10">
        <v>19</v>
      </c>
      <c r="H39" s="1">
        <f t="shared" si="15"/>
        <v>55</v>
      </c>
      <c r="I39" s="12">
        <v>24</v>
      </c>
      <c r="J39" s="12">
        <v>23</v>
      </c>
      <c r="K39" s="2">
        <f t="shared" si="16"/>
        <v>47</v>
      </c>
      <c r="L39" s="2">
        <f t="shared" si="17"/>
        <v>102</v>
      </c>
      <c r="M39" s="11">
        <v>22</v>
      </c>
      <c r="N39" s="11">
        <v>20</v>
      </c>
      <c r="O39" s="11">
        <v>22</v>
      </c>
      <c r="P39" s="2">
        <f t="shared" si="18"/>
        <v>64</v>
      </c>
      <c r="Q39" s="11">
        <v>20</v>
      </c>
      <c r="R39" s="11">
        <v>19</v>
      </c>
      <c r="S39" s="2">
        <f t="shared" si="19"/>
        <v>39</v>
      </c>
      <c r="T39" s="2">
        <f t="shared" si="20"/>
        <v>103</v>
      </c>
      <c r="U39" s="26">
        <f t="shared" si="21"/>
        <v>205</v>
      </c>
      <c r="V39" s="20"/>
      <c r="W39" s="30">
        <f t="shared" si="22"/>
        <v>205</v>
      </c>
      <c r="X39" s="1">
        <v>60</v>
      </c>
      <c r="Y39" s="11">
        <v>20</v>
      </c>
      <c r="Z39" s="11">
        <v>20</v>
      </c>
      <c r="AA39" s="2">
        <f t="shared" si="23"/>
        <v>40</v>
      </c>
      <c r="AB39" s="39">
        <f t="shared" si="24"/>
        <v>100</v>
      </c>
      <c r="AC39" s="20"/>
      <c r="AD39" s="30">
        <f t="shared" si="25"/>
        <v>100</v>
      </c>
      <c r="AE39" s="39">
        <v>53</v>
      </c>
      <c r="AF39" s="11">
        <v>21</v>
      </c>
      <c r="AG39" s="11">
        <v>22</v>
      </c>
      <c r="AH39" s="32">
        <f t="shared" si="26"/>
        <v>43</v>
      </c>
      <c r="AI39" s="32">
        <f t="shared" si="27"/>
        <v>96</v>
      </c>
      <c r="AJ39" s="20"/>
      <c r="AK39" s="30">
        <f t="shared" si="28"/>
        <v>96</v>
      </c>
      <c r="AL39" s="40">
        <f t="shared" si="29"/>
        <v>401</v>
      </c>
    </row>
    <row r="40" spans="1:38" x14ac:dyDescent="0.25">
      <c r="A40" s="7">
        <v>234</v>
      </c>
      <c r="B40" s="8" t="s">
        <v>123</v>
      </c>
      <c r="C40" s="8" t="s">
        <v>89</v>
      </c>
      <c r="D40" s="8" t="s">
        <v>49</v>
      </c>
      <c r="E40" s="9">
        <v>20</v>
      </c>
      <c r="F40" s="10">
        <v>20</v>
      </c>
      <c r="G40" s="10">
        <v>18</v>
      </c>
      <c r="H40" s="1">
        <f t="shared" si="15"/>
        <v>58</v>
      </c>
      <c r="I40" s="12">
        <v>23</v>
      </c>
      <c r="J40" s="12">
        <v>15</v>
      </c>
      <c r="K40" s="2">
        <f t="shared" si="16"/>
        <v>38</v>
      </c>
      <c r="L40" s="2">
        <f t="shared" si="17"/>
        <v>96</v>
      </c>
      <c r="M40" s="11">
        <v>21</v>
      </c>
      <c r="N40" s="11">
        <v>22</v>
      </c>
      <c r="O40" s="11">
        <v>18</v>
      </c>
      <c r="P40" s="2">
        <f t="shared" si="18"/>
        <v>61</v>
      </c>
      <c r="Q40" s="11">
        <v>15</v>
      </c>
      <c r="R40" s="11">
        <v>19</v>
      </c>
      <c r="S40" s="2">
        <f t="shared" si="19"/>
        <v>34</v>
      </c>
      <c r="T40" s="2">
        <f t="shared" si="20"/>
        <v>95</v>
      </c>
      <c r="U40" s="26">
        <f t="shared" si="21"/>
        <v>191</v>
      </c>
      <c r="V40" s="20"/>
      <c r="W40" s="30">
        <f t="shared" si="22"/>
        <v>191</v>
      </c>
      <c r="X40" s="1">
        <v>63</v>
      </c>
      <c r="Y40" s="11">
        <v>23</v>
      </c>
      <c r="Z40" s="11">
        <v>21</v>
      </c>
      <c r="AA40" s="2">
        <f t="shared" si="23"/>
        <v>44</v>
      </c>
      <c r="AB40" s="39">
        <f t="shared" si="24"/>
        <v>107</v>
      </c>
      <c r="AC40" s="20"/>
      <c r="AD40" s="30">
        <f t="shared" si="25"/>
        <v>107</v>
      </c>
      <c r="AE40" s="39">
        <v>63</v>
      </c>
      <c r="AF40" s="11">
        <v>19</v>
      </c>
      <c r="AG40" s="11">
        <v>18</v>
      </c>
      <c r="AH40" s="32">
        <f t="shared" si="26"/>
        <v>37</v>
      </c>
      <c r="AI40" s="32">
        <f t="shared" si="27"/>
        <v>100</v>
      </c>
      <c r="AJ40" s="20"/>
      <c r="AK40" s="30">
        <f t="shared" si="28"/>
        <v>100</v>
      </c>
      <c r="AL40" s="40">
        <f t="shared" si="29"/>
        <v>398</v>
      </c>
    </row>
    <row r="41" spans="1:38" x14ac:dyDescent="0.25">
      <c r="A41" s="7">
        <v>253</v>
      </c>
      <c r="B41" s="8" t="s">
        <v>117</v>
      </c>
      <c r="C41" s="8" t="s">
        <v>118</v>
      </c>
      <c r="D41" s="8" t="s">
        <v>52</v>
      </c>
      <c r="E41" s="9">
        <v>18</v>
      </c>
      <c r="F41" s="10">
        <v>17</v>
      </c>
      <c r="G41" s="10">
        <v>24</v>
      </c>
      <c r="H41" s="1">
        <f t="shared" si="15"/>
        <v>59</v>
      </c>
      <c r="I41" s="11">
        <v>19</v>
      </c>
      <c r="J41" s="11">
        <v>20</v>
      </c>
      <c r="K41" s="2">
        <f t="shared" si="16"/>
        <v>39</v>
      </c>
      <c r="L41" s="2">
        <f t="shared" si="17"/>
        <v>98</v>
      </c>
      <c r="M41" s="11">
        <v>18</v>
      </c>
      <c r="N41" s="11">
        <v>20</v>
      </c>
      <c r="O41" s="11">
        <v>17</v>
      </c>
      <c r="P41" s="2">
        <f t="shared" si="18"/>
        <v>55</v>
      </c>
      <c r="Q41" s="11">
        <v>21</v>
      </c>
      <c r="R41" s="11">
        <v>20</v>
      </c>
      <c r="S41" s="2">
        <f t="shared" si="19"/>
        <v>41</v>
      </c>
      <c r="T41" s="2">
        <f t="shared" si="20"/>
        <v>96</v>
      </c>
      <c r="U41" s="26">
        <f t="shared" si="21"/>
        <v>194</v>
      </c>
      <c r="V41" s="20"/>
      <c r="W41" s="30">
        <f t="shared" si="22"/>
        <v>194</v>
      </c>
      <c r="X41" s="1">
        <v>65</v>
      </c>
      <c r="Y41" s="11">
        <v>20</v>
      </c>
      <c r="Z41" s="11">
        <v>20</v>
      </c>
      <c r="AA41" s="2">
        <f t="shared" si="23"/>
        <v>40</v>
      </c>
      <c r="AB41" s="39">
        <f t="shared" si="24"/>
        <v>105</v>
      </c>
      <c r="AC41" s="20"/>
      <c r="AD41" s="30">
        <f t="shared" si="25"/>
        <v>105</v>
      </c>
      <c r="AE41" s="39">
        <v>61</v>
      </c>
      <c r="AF41" s="11">
        <v>19</v>
      </c>
      <c r="AG41" s="11">
        <v>19</v>
      </c>
      <c r="AH41" s="32">
        <f t="shared" si="26"/>
        <v>38</v>
      </c>
      <c r="AI41" s="32">
        <f t="shared" si="27"/>
        <v>99</v>
      </c>
      <c r="AJ41" s="20"/>
      <c r="AK41" s="30">
        <f t="shared" si="28"/>
        <v>99</v>
      </c>
      <c r="AL41" s="40">
        <f t="shared" si="29"/>
        <v>398</v>
      </c>
    </row>
    <row r="42" spans="1:38" x14ac:dyDescent="0.25">
      <c r="A42" s="7">
        <v>347</v>
      </c>
      <c r="B42" s="8" t="s">
        <v>95</v>
      </c>
      <c r="C42" s="8" t="s">
        <v>96</v>
      </c>
      <c r="D42" s="8" t="s">
        <v>52</v>
      </c>
      <c r="E42" s="9">
        <v>21</v>
      </c>
      <c r="F42" s="10">
        <v>19</v>
      </c>
      <c r="G42" s="10">
        <v>23</v>
      </c>
      <c r="H42" s="1">
        <f t="shared" si="15"/>
        <v>63</v>
      </c>
      <c r="I42" s="11">
        <v>24</v>
      </c>
      <c r="J42" s="11">
        <v>18</v>
      </c>
      <c r="K42" s="2">
        <f t="shared" si="16"/>
        <v>42</v>
      </c>
      <c r="L42" s="2">
        <f t="shared" si="17"/>
        <v>105</v>
      </c>
      <c r="M42" s="11">
        <v>20</v>
      </c>
      <c r="N42" s="11">
        <v>18</v>
      </c>
      <c r="O42" s="11">
        <v>22</v>
      </c>
      <c r="P42" s="2">
        <f t="shared" si="18"/>
        <v>60</v>
      </c>
      <c r="Q42" s="11">
        <v>19</v>
      </c>
      <c r="R42" s="11">
        <v>23</v>
      </c>
      <c r="S42" s="2">
        <f t="shared" si="19"/>
        <v>42</v>
      </c>
      <c r="T42" s="2">
        <f t="shared" si="20"/>
        <v>102</v>
      </c>
      <c r="U42" s="26">
        <f t="shared" si="21"/>
        <v>207</v>
      </c>
      <c r="V42" s="20"/>
      <c r="W42" s="30">
        <f t="shared" si="22"/>
        <v>207</v>
      </c>
      <c r="X42" s="1">
        <v>62</v>
      </c>
      <c r="Y42" s="11">
        <v>18</v>
      </c>
      <c r="Z42" s="11">
        <v>18</v>
      </c>
      <c r="AA42" s="2">
        <f t="shared" si="23"/>
        <v>36</v>
      </c>
      <c r="AB42" s="39">
        <f t="shared" si="24"/>
        <v>98</v>
      </c>
      <c r="AC42" s="20"/>
      <c r="AD42" s="30">
        <f t="shared" si="25"/>
        <v>98</v>
      </c>
      <c r="AE42" s="39">
        <v>55</v>
      </c>
      <c r="AF42" s="11">
        <v>16</v>
      </c>
      <c r="AG42" s="11">
        <v>22</v>
      </c>
      <c r="AH42" s="32">
        <f t="shared" si="26"/>
        <v>38</v>
      </c>
      <c r="AI42" s="32">
        <f t="shared" si="27"/>
        <v>93</v>
      </c>
      <c r="AJ42" s="20"/>
      <c r="AK42" s="30">
        <f t="shared" si="28"/>
        <v>93</v>
      </c>
      <c r="AL42" s="40">
        <f t="shared" si="29"/>
        <v>398</v>
      </c>
    </row>
    <row r="43" spans="1:38" x14ac:dyDescent="0.25">
      <c r="A43" s="7">
        <v>316</v>
      </c>
      <c r="B43" s="8" t="s">
        <v>126</v>
      </c>
      <c r="C43" s="8" t="s">
        <v>127</v>
      </c>
      <c r="D43" s="8" t="s">
        <v>49</v>
      </c>
      <c r="E43" s="9">
        <v>18</v>
      </c>
      <c r="F43" s="10">
        <v>14</v>
      </c>
      <c r="G43" s="10">
        <v>16</v>
      </c>
      <c r="H43" s="1">
        <f t="shared" si="15"/>
        <v>48</v>
      </c>
      <c r="I43" s="12">
        <v>13</v>
      </c>
      <c r="J43" s="12">
        <v>16</v>
      </c>
      <c r="K43" s="2">
        <f t="shared" si="16"/>
        <v>29</v>
      </c>
      <c r="L43" s="2">
        <f t="shared" si="17"/>
        <v>77</v>
      </c>
      <c r="M43" s="11">
        <v>18</v>
      </c>
      <c r="N43" s="11">
        <v>22</v>
      </c>
      <c r="O43" s="11">
        <v>21</v>
      </c>
      <c r="P43" s="2">
        <f t="shared" si="18"/>
        <v>61</v>
      </c>
      <c r="Q43" s="11">
        <v>21</v>
      </c>
      <c r="R43" s="11">
        <v>22</v>
      </c>
      <c r="S43" s="2">
        <f t="shared" si="19"/>
        <v>43</v>
      </c>
      <c r="T43" s="2">
        <f t="shared" si="20"/>
        <v>104</v>
      </c>
      <c r="U43" s="26">
        <f t="shared" si="21"/>
        <v>181</v>
      </c>
      <c r="V43" s="20"/>
      <c r="W43" s="30">
        <f t="shared" si="22"/>
        <v>181</v>
      </c>
      <c r="X43" s="1">
        <v>65</v>
      </c>
      <c r="Y43" s="11">
        <v>20</v>
      </c>
      <c r="Z43" s="11">
        <v>22</v>
      </c>
      <c r="AA43" s="2">
        <f t="shared" si="23"/>
        <v>42</v>
      </c>
      <c r="AB43" s="39">
        <f t="shared" si="24"/>
        <v>107</v>
      </c>
      <c r="AC43" s="20"/>
      <c r="AD43" s="30">
        <f t="shared" si="25"/>
        <v>107</v>
      </c>
      <c r="AE43" s="39">
        <v>64</v>
      </c>
      <c r="AF43" s="11">
        <v>23</v>
      </c>
      <c r="AG43" s="11">
        <v>22</v>
      </c>
      <c r="AH43" s="32">
        <f t="shared" si="26"/>
        <v>45</v>
      </c>
      <c r="AI43" s="32">
        <f t="shared" si="27"/>
        <v>109</v>
      </c>
      <c r="AJ43" s="20"/>
      <c r="AK43" s="30">
        <f t="shared" si="28"/>
        <v>109</v>
      </c>
      <c r="AL43" s="40">
        <f t="shared" si="29"/>
        <v>397</v>
      </c>
    </row>
    <row r="44" spans="1:38" x14ac:dyDescent="0.25">
      <c r="A44" s="7">
        <v>208</v>
      </c>
      <c r="B44" s="8" t="s">
        <v>62</v>
      </c>
      <c r="C44" s="8" t="s">
        <v>63</v>
      </c>
      <c r="D44" s="8" t="s">
        <v>49</v>
      </c>
      <c r="E44" s="9">
        <v>18</v>
      </c>
      <c r="F44" s="10">
        <v>23</v>
      </c>
      <c r="G44" s="10">
        <v>23</v>
      </c>
      <c r="H44" s="1">
        <f t="shared" si="15"/>
        <v>64</v>
      </c>
      <c r="I44" s="11">
        <v>20</v>
      </c>
      <c r="J44" s="11">
        <v>22</v>
      </c>
      <c r="K44" s="2">
        <f t="shared" si="16"/>
        <v>42</v>
      </c>
      <c r="L44" s="2">
        <f t="shared" si="17"/>
        <v>106</v>
      </c>
      <c r="M44" s="11">
        <v>23</v>
      </c>
      <c r="N44" s="11">
        <v>21</v>
      </c>
      <c r="O44" s="11">
        <v>23</v>
      </c>
      <c r="P44" s="2">
        <f t="shared" si="18"/>
        <v>67</v>
      </c>
      <c r="Q44" s="11">
        <v>21</v>
      </c>
      <c r="R44" s="11">
        <v>25</v>
      </c>
      <c r="S44" s="2">
        <f t="shared" si="19"/>
        <v>46</v>
      </c>
      <c r="T44" s="2">
        <f t="shared" si="20"/>
        <v>113</v>
      </c>
      <c r="U44" s="26">
        <f t="shared" si="21"/>
        <v>219</v>
      </c>
      <c r="V44" s="20"/>
      <c r="W44" s="30">
        <f t="shared" si="22"/>
        <v>219</v>
      </c>
      <c r="X44" s="1">
        <v>42</v>
      </c>
      <c r="Y44" s="11">
        <v>21</v>
      </c>
      <c r="Z44" s="11">
        <v>22</v>
      </c>
      <c r="AA44" s="2">
        <f t="shared" si="23"/>
        <v>43</v>
      </c>
      <c r="AB44" s="39">
        <f t="shared" si="24"/>
        <v>85</v>
      </c>
      <c r="AC44" s="20"/>
      <c r="AD44" s="30">
        <f t="shared" si="25"/>
        <v>85</v>
      </c>
      <c r="AE44" s="39">
        <v>59</v>
      </c>
      <c r="AF44" s="11">
        <v>20</v>
      </c>
      <c r="AG44" s="11">
        <v>12</v>
      </c>
      <c r="AH44" s="32">
        <f t="shared" si="26"/>
        <v>32</v>
      </c>
      <c r="AI44" s="32">
        <f t="shared" si="27"/>
        <v>91</v>
      </c>
      <c r="AJ44" s="20"/>
      <c r="AK44" s="30">
        <f t="shared" si="28"/>
        <v>91</v>
      </c>
      <c r="AL44" s="40">
        <f t="shared" si="29"/>
        <v>395</v>
      </c>
    </row>
    <row r="45" spans="1:38" x14ac:dyDescent="0.25">
      <c r="A45" s="7">
        <v>200</v>
      </c>
      <c r="B45" s="8" t="s">
        <v>115</v>
      </c>
      <c r="C45" s="8" t="s">
        <v>116</v>
      </c>
      <c r="D45" s="8" t="s">
        <v>72</v>
      </c>
      <c r="E45" s="14">
        <v>20</v>
      </c>
      <c r="F45" s="13">
        <v>17</v>
      </c>
      <c r="G45" s="13">
        <v>19</v>
      </c>
      <c r="H45" s="1">
        <f t="shared" si="15"/>
        <v>56</v>
      </c>
      <c r="I45" s="11">
        <v>13</v>
      </c>
      <c r="J45" s="11">
        <v>21</v>
      </c>
      <c r="K45" s="2">
        <f t="shared" si="16"/>
        <v>34</v>
      </c>
      <c r="L45" s="2">
        <f t="shared" si="17"/>
        <v>90</v>
      </c>
      <c r="M45" s="11">
        <v>18</v>
      </c>
      <c r="N45" s="11">
        <v>24</v>
      </c>
      <c r="O45" s="11">
        <v>18</v>
      </c>
      <c r="P45" s="2">
        <f t="shared" si="18"/>
        <v>60</v>
      </c>
      <c r="Q45" s="11">
        <v>22</v>
      </c>
      <c r="R45" s="11">
        <v>22</v>
      </c>
      <c r="S45" s="2">
        <f t="shared" si="19"/>
        <v>44</v>
      </c>
      <c r="T45" s="2">
        <f t="shared" si="20"/>
        <v>104</v>
      </c>
      <c r="U45" s="26">
        <f t="shared" si="21"/>
        <v>194</v>
      </c>
      <c r="V45" s="20"/>
      <c r="W45" s="30">
        <f t="shared" si="22"/>
        <v>194</v>
      </c>
      <c r="X45" s="1">
        <v>61</v>
      </c>
      <c r="Y45" s="11">
        <v>16</v>
      </c>
      <c r="Z45" s="11">
        <v>18</v>
      </c>
      <c r="AA45" s="2">
        <f t="shared" si="23"/>
        <v>34</v>
      </c>
      <c r="AB45" s="39">
        <f t="shared" si="24"/>
        <v>95</v>
      </c>
      <c r="AC45" s="20"/>
      <c r="AD45" s="30">
        <f t="shared" si="25"/>
        <v>95</v>
      </c>
      <c r="AE45" s="39">
        <v>60</v>
      </c>
      <c r="AF45" s="11">
        <v>21</v>
      </c>
      <c r="AG45" s="11">
        <v>20</v>
      </c>
      <c r="AH45" s="32">
        <f t="shared" si="26"/>
        <v>41</v>
      </c>
      <c r="AI45" s="32">
        <f t="shared" si="27"/>
        <v>101</v>
      </c>
      <c r="AJ45" s="20"/>
      <c r="AK45" s="30">
        <f t="shared" si="28"/>
        <v>101</v>
      </c>
      <c r="AL45" s="40">
        <f t="shared" si="29"/>
        <v>390</v>
      </c>
    </row>
    <row r="46" spans="1:38" x14ac:dyDescent="0.25">
      <c r="A46" s="7">
        <v>299</v>
      </c>
      <c r="B46" s="8" t="s">
        <v>99</v>
      </c>
      <c r="C46" s="8" t="s">
        <v>100</v>
      </c>
      <c r="D46" s="8" t="s">
        <v>26</v>
      </c>
      <c r="E46" s="9">
        <v>21</v>
      </c>
      <c r="F46" s="10">
        <v>22</v>
      </c>
      <c r="G46" s="10">
        <v>19</v>
      </c>
      <c r="H46" s="1">
        <f t="shared" si="15"/>
        <v>62</v>
      </c>
      <c r="I46" s="11">
        <v>18</v>
      </c>
      <c r="J46" s="11">
        <v>19</v>
      </c>
      <c r="K46" s="2">
        <f t="shared" si="16"/>
        <v>37</v>
      </c>
      <c r="L46" s="2">
        <f t="shared" si="17"/>
        <v>99</v>
      </c>
      <c r="M46" s="11">
        <v>21</v>
      </c>
      <c r="N46" s="11">
        <v>19</v>
      </c>
      <c r="O46" s="11">
        <v>23</v>
      </c>
      <c r="P46" s="2">
        <f t="shared" si="18"/>
        <v>63</v>
      </c>
      <c r="Q46" s="11">
        <v>22</v>
      </c>
      <c r="R46" s="11">
        <v>21</v>
      </c>
      <c r="S46" s="2">
        <f t="shared" si="19"/>
        <v>43</v>
      </c>
      <c r="T46" s="2">
        <f t="shared" si="20"/>
        <v>106</v>
      </c>
      <c r="U46" s="26">
        <f t="shared" si="21"/>
        <v>205</v>
      </c>
      <c r="V46" s="20"/>
      <c r="W46" s="30">
        <f t="shared" si="22"/>
        <v>205</v>
      </c>
      <c r="X46" s="1">
        <v>61</v>
      </c>
      <c r="Y46" s="11">
        <v>15</v>
      </c>
      <c r="Z46" s="11">
        <v>22</v>
      </c>
      <c r="AA46" s="2">
        <f t="shared" si="23"/>
        <v>37</v>
      </c>
      <c r="AB46" s="39">
        <f t="shared" si="24"/>
        <v>98</v>
      </c>
      <c r="AC46" s="20"/>
      <c r="AD46" s="30">
        <f t="shared" si="25"/>
        <v>98</v>
      </c>
      <c r="AE46" s="39">
        <v>48</v>
      </c>
      <c r="AF46" s="11">
        <v>19</v>
      </c>
      <c r="AG46" s="11">
        <v>18</v>
      </c>
      <c r="AH46" s="32">
        <f t="shared" si="26"/>
        <v>37</v>
      </c>
      <c r="AI46" s="32">
        <f t="shared" si="27"/>
        <v>85</v>
      </c>
      <c r="AJ46" s="20"/>
      <c r="AK46" s="30">
        <f t="shared" si="28"/>
        <v>85</v>
      </c>
      <c r="AL46" s="40">
        <f t="shared" si="29"/>
        <v>388</v>
      </c>
    </row>
    <row r="47" spans="1:38" x14ac:dyDescent="0.25">
      <c r="A47" s="7">
        <v>226</v>
      </c>
      <c r="B47" s="8" t="s">
        <v>124</v>
      </c>
      <c r="C47" s="8" t="s">
        <v>125</v>
      </c>
      <c r="D47" s="8" t="s">
        <v>26</v>
      </c>
      <c r="E47" s="9">
        <v>15</v>
      </c>
      <c r="F47" s="10">
        <v>19</v>
      </c>
      <c r="G47" s="10">
        <v>18</v>
      </c>
      <c r="H47" s="1">
        <f t="shared" si="15"/>
        <v>52</v>
      </c>
      <c r="I47" s="11">
        <v>21</v>
      </c>
      <c r="J47" s="11">
        <v>16</v>
      </c>
      <c r="K47" s="2">
        <f t="shared" si="16"/>
        <v>37</v>
      </c>
      <c r="L47" s="2">
        <f t="shared" si="17"/>
        <v>89</v>
      </c>
      <c r="M47" s="11">
        <v>18</v>
      </c>
      <c r="N47" s="11">
        <v>20</v>
      </c>
      <c r="O47" s="11">
        <v>19</v>
      </c>
      <c r="P47" s="2">
        <f t="shared" si="18"/>
        <v>57</v>
      </c>
      <c r="Q47" s="11">
        <v>18</v>
      </c>
      <c r="R47" s="11">
        <v>22</v>
      </c>
      <c r="S47" s="2">
        <f t="shared" si="19"/>
        <v>40</v>
      </c>
      <c r="T47" s="2">
        <f t="shared" si="20"/>
        <v>97</v>
      </c>
      <c r="U47" s="26">
        <f t="shared" si="21"/>
        <v>186</v>
      </c>
      <c r="V47" s="20"/>
      <c r="W47" s="30">
        <f t="shared" si="22"/>
        <v>186</v>
      </c>
      <c r="X47" s="1">
        <v>62</v>
      </c>
      <c r="Y47" s="11">
        <v>24</v>
      </c>
      <c r="Z47" s="11">
        <v>17</v>
      </c>
      <c r="AA47" s="2">
        <f t="shared" si="23"/>
        <v>41</v>
      </c>
      <c r="AB47" s="39">
        <f t="shared" si="24"/>
        <v>103</v>
      </c>
      <c r="AC47" s="20"/>
      <c r="AD47" s="30">
        <f t="shared" si="25"/>
        <v>103</v>
      </c>
      <c r="AE47" s="39">
        <v>58</v>
      </c>
      <c r="AF47" s="11">
        <v>16</v>
      </c>
      <c r="AG47" s="11">
        <v>14</v>
      </c>
      <c r="AH47" s="32">
        <f t="shared" si="26"/>
        <v>30</v>
      </c>
      <c r="AI47" s="32">
        <f t="shared" si="27"/>
        <v>88</v>
      </c>
      <c r="AJ47" s="20"/>
      <c r="AK47" s="30">
        <f t="shared" si="28"/>
        <v>88</v>
      </c>
      <c r="AL47" s="40">
        <f t="shared" si="29"/>
        <v>377</v>
      </c>
    </row>
    <row r="48" spans="1:38" x14ac:dyDescent="0.25">
      <c r="A48" s="7">
        <v>278</v>
      </c>
      <c r="B48" s="8" t="s">
        <v>121</v>
      </c>
      <c r="C48" s="8" t="s">
        <v>122</v>
      </c>
      <c r="D48" s="8" t="s">
        <v>26</v>
      </c>
      <c r="E48" s="9">
        <v>12</v>
      </c>
      <c r="F48" s="10">
        <v>18</v>
      </c>
      <c r="G48" s="10">
        <v>16</v>
      </c>
      <c r="H48" s="1">
        <f t="shared" si="15"/>
        <v>46</v>
      </c>
      <c r="I48" s="11">
        <v>22</v>
      </c>
      <c r="J48" s="11">
        <v>18</v>
      </c>
      <c r="K48" s="2">
        <f t="shared" si="16"/>
        <v>40</v>
      </c>
      <c r="L48" s="2">
        <f t="shared" si="17"/>
        <v>86</v>
      </c>
      <c r="M48" s="11">
        <v>19</v>
      </c>
      <c r="N48" s="11">
        <v>21</v>
      </c>
      <c r="O48" s="11">
        <v>20</v>
      </c>
      <c r="P48" s="2">
        <f t="shared" si="18"/>
        <v>60</v>
      </c>
      <c r="Q48" s="11">
        <v>22</v>
      </c>
      <c r="R48" s="11">
        <v>23</v>
      </c>
      <c r="S48" s="2">
        <f t="shared" si="19"/>
        <v>45</v>
      </c>
      <c r="T48" s="2">
        <f t="shared" si="20"/>
        <v>105</v>
      </c>
      <c r="U48" s="26">
        <f t="shared" si="21"/>
        <v>191</v>
      </c>
      <c r="V48" s="20"/>
      <c r="W48" s="30">
        <f t="shared" si="22"/>
        <v>191</v>
      </c>
      <c r="X48" s="1">
        <v>59</v>
      </c>
      <c r="Y48" s="11">
        <v>22</v>
      </c>
      <c r="Z48" s="11">
        <v>21</v>
      </c>
      <c r="AA48" s="2">
        <f t="shared" si="23"/>
        <v>43</v>
      </c>
      <c r="AB48" s="39">
        <f t="shared" si="24"/>
        <v>102</v>
      </c>
      <c r="AC48" s="20"/>
      <c r="AD48" s="30">
        <f t="shared" si="25"/>
        <v>102</v>
      </c>
      <c r="AE48" s="39">
        <v>52</v>
      </c>
      <c r="AF48" s="11">
        <v>16</v>
      </c>
      <c r="AG48" s="11">
        <v>16</v>
      </c>
      <c r="AH48" s="32">
        <f t="shared" si="26"/>
        <v>32</v>
      </c>
      <c r="AI48" s="32">
        <f t="shared" si="27"/>
        <v>84</v>
      </c>
      <c r="AJ48" s="20"/>
      <c r="AK48" s="30">
        <f t="shared" si="28"/>
        <v>84</v>
      </c>
      <c r="AL48" s="40">
        <f t="shared" si="29"/>
        <v>377</v>
      </c>
    </row>
    <row r="49" spans="1:38" x14ac:dyDescent="0.25">
      <c r="A49" s="7">
        <v>236</v>
      </c>
      <c r="B49" s="8" t="s">
        <v>119</v>
      </c>
      <c r="C49" s="8" t="s">
        <v>120</v>
      </c>
      <c r="D49" s="8" t="s">
        <v>52</v>
      </c>
      <c r="E49" s="9">
        <v>21</v>
      </c>
      <c r="F49" s="10">
        <v>20</v>
      </c>
      <c r="G49" s="10">
        <v>19</v>
      </c>
      <c r="H49" s="1">
        <f t="shared" si="15"/>
        <v>60</v>
      </c>
      <c r="I49" s="12">
        <v>17</v>
      </c>
      <c r="J49" s="12">
        <v>18</v>
      </c>
      <c r="K49" s="2">
        <f t="shared" si="16"/>
        <v>35</v>
      </c>
      <c r="L49" s="2">
        <f t="shared" si="17"/>
        <v>95</v>
      </c>
      <c r="M49" s="11">
        <v>19</v>
      </c>
      <c r="N49" s="11">
        <v>22</v>
      </c>
      <c r="O49" s="11">
        <v>19</v>
      </c>
      <c r="P49" s="2">
        <f t="shared" si="18"/>
        <v>60</v>
      </c>
      <c r="Q49" s="11">
        <v>17</v>
      </c>
      <c r="R49" s="11">
        <v>20</v>
      </c>
      <c r="S49" s="2">
        <f t="shared" si="19"/>
        <v>37</v>
      </c>
      <c r="T49" s="2">
        <f t="shared" si="20"/>
        <v>97</v>
      </c>
      <c r="U49" s="26">
        <f t="shared" si="21"/>
        <v>192</v>
      </c>
      <c r="V49" s="20"/>
      <c r="W49" s="30">
        <f t="shared" si="22"/>
        <v>192</v>
      </c>
      <c r="X49" s="1">
        <v>59</v>
      </c>
      <c r="Y49" s="11">
        <v>14</v>
      </c>
      <c r="Z49" s="11">
        <v>20</v>
      </c>
      <c r="AA49" s="2">
        <f t="shared" si="23"/>
        <v>34</v>
      </c>
      <c r="AB49" s="39">
        <f t="shared" si="24"/>
        <v>93</v>
      </c>
      <c r="AC49" s="20"/>
      <c r="AD49" s="30">
        <f t="shared" si="25"/>
        <v>93</v>
      </c>
      <c r="AE49" s="39">
        <v>55</v>
      </c>
      <c r="AF49" s="11">
        <v>18</v>
      </c>
      <c r="AG49" s="11">
        <v>18</v>
      </c>
      <c r="AH49" s="32">
        <f t="shared" si="26"/>
        <v>36</v>
      </c>
      <c r="AI49" s="32">
        <f t="shared" si="27"/>
        <v>91</v>
      </c>
      <c r="AJ49" s="20"/>
      <c r="AK49" s="30">
        <f t="shared" si="28"/>
        <v>91</v>
      </c>
      <c r="AL49" s="40">
        <f t="shared" si="29"/>
        <v>376</v>
      </c>
    </row>
    <row r="50" spans="1:38" x14ac:dyDescent="0.25">
      <c r="A50" s="7">
        <v>227</v>
      </c>
      <c r="B50" s="8" t="s">
        <v>109</v>
      </c>
      <c r="C50" s="8" t="s">
        <v>110</v>
      </c>
      <c r="D50" s="8" t="s">
        <v>29</v>
      </c>
      <c r="E50" s="9">
        <v>22</v>
      </c>
      <c r="F50" s="10">
        <v>16</v>
      </c>
      <c r="G50" s="10">
        <v>20</v>
      </c>
      <c r="H50" s="1">
        <f t="shared" si="15"/>
        <v>58</v>
      </c>
      <c r="I50" s="11">
        <v>21</v>
      </c>
      <c r="J50" s="11">
        <v>19</v>
      </c>
      <c r="K50" s="2">
        <f t="shared" si="16"/>
        <v>40</v>
      </c>
      <c r="L50" s="2">
        <f t="shared" si="17"/>
        <v>98</v>
      </c>
      <c r="M50" s="11">
        <v>18</v>
      </c>
      <c r="N50" s="11">
        <v>22</v>
      </c>
      <c r="O50" s="11">
        <v>22</v>
      </c>
      <c r="P50" s="2">
        <f t="shared" si="18"/>
        <v>62</v>
      </c>
      <c r="Q50" s="11">
        <v>18</v>
      </c>
      <c r="R50" s="11">
        <v>22</v>
      </c>
      <c r="S50" s="2">
        <f t="shared" si="19"/>
        <v>40</v>
      </c>
      <c r="T50" s="2">
        <f t="shared" si="20"/>
        <v>102</v>
      </c>
      <c r="U50" s="26">
        <f t="shared" si="21"/>
        <v>200</v>
      </c>
      <c r="V50" s="20"/>
      <c r="W50" s="30">
        <f t="shared" si="22"/>
        <v>200</v>
      </c>
      <c r="X50" s="1">
        <v>52</v>
      </c>
      <c r="Y50" s="11">
        <v>14</v>
      </c>
      <c r="Z50" s="12">
        <v>16</v>
      </c>
      <c r="AA50" s="2">
        <f t="shared" si="23"/>
        <v>30</v>
      </c>
      <c r="AB50" s="39">
        <f t="shared" si="24"/>
        <v>82</v>
      </c>
      <c r="AC50" s="20"/>
      <c r="AD50" s="30">
        <f t="shared" si="25"/>
        <v>82</v>
      </c>
      <c r="AE50" s="39">
        <v>46</v>
      </c>
      <c r="AF50" s="12">
        <v>16</v>
      </c>
      <c r="AG50" s="12">
        <v>19</v>
      </c>
      <c r="AH50" s="32">
        <f t="shared" si="26"/>
        <v>35</v>
      </c>
      <c r="AI50" s="32">
        <f t="shared" si="27"/>
        <v>81</v>
      </c>
      <c r="AJ50" s="20"/>
      <c r="AK50" s="30">
        <f t="shared" si="28"/>
        <v>81</v>
      </c>
      <c r="AL50" s="40">
        <f t="shared" si="29"/>
        <v>363</v>
      </c>
    </row>
    <row r="51" spans="1:38" x14ac:dyDescent="0.25">
      <c r="A51" s="7">
        <v>213</v>
      </c>
      <c r="B51" s="8" t="s">
        <v>128</v>
      </c>
      <c r="C51" s="8" t="s">
        <v>129</v>
      </c>
      <c r="D51" s="8" t="s">
        <v>23</v>
      </c>
      <c r="E51" s="9">
        <v>15</v>
      </c>
      <c r="F51" s="10">
        <v>21</v>
      </c>
      <c r="G51" s="10">
        <v>17</v>
      </c>
      <c r="H51" s="1">
        <f t="shared" si="15"/>
        <v>53</v>
      </c>
      <c r="I51" s="11">
        <v>15</v>
      </c>
      <c r="J51" s="11">
        <v>18</v>
      </c>
      <c r="K51" s="2">
        <f t="shared" si="16"/>
        <v>33</v>
      </c>
      <c r="L51" s="2">
        <f t="shared" si="17"/>
        <v>86</v>
      </c>
      <c r="M51" s="11">
        <v>18</v>
      </c>
      <c r="N51" s="11">
        <v>20</v>
      </c>
      <c r="O51" s="11">
        <v>20</v>
      </c>
      <c r="P51" s="2">
        <f t="shared" si="18"/>
        <v>58</v>
      </c>
      <c r="Q51" s="11">
        <v>17</v>
      </c>
      <c r="R51" s="11">
        <v>17</v>
      </c>
      <c r="S51" s="2">
        <f t="shared" si="19"/>
        <v>34</v>
      </c>
      <c r="T51" s="2">
        <f t="shared" si="20"/>
        <v>92</v>
      </c>
      <c r="U51" s="26">
        <f t="shared" si="21"/>
        <v>178</v>
      </c>
      <c r="V51" s="20"/>
      <c r="W51" s="30">
        <f t="shared" si="22"/>
        <v>178</v>
      </c>
      <c r="X51" s="1">
        <v>53</v>
      </c>
      <c r="Y51" s="11">
        <v>22</v>
      </c>
      <c r="Z51" s="11">
        <v>20</v>
      </c>
      <c r="AA51" s="2">
        <f t="shared" si="23"/>
        <v>42</v>
      </c>
      <c r="AB51" s="39">
        <f t="shared" si="24"/>
        <v>95</v>
      </c>
      <c r="AC51" s="20"/>
      <c r="AD51" s="30">
        <f t="shared" si="25"/>
        <v>95</v>
      </c>
      <c r="AE51" s="39">
        <v>47</v>
      </c>
      <c r="AF51" s="11">
        <v>19</v>
      </c>
      <c r="AG51" s="11">
        <v>20</v>
      </c>
      <c r="AH51" s="32">
        <f t="shared" si="26"/>
        <v>39</v>
      </c>
      <c r="AI51" s="32">
        <f t="shared" si="27"/>
        <v>86</v>
      </c>
      <c r="AJ51" s="20"/>
      <c r="AK51" s="30">
        <f t="shared" si="28"/>
        <v>86</v>
      </c>
      <c r="AL51" s="40">
        <f t="shared" si="29"/>
        <v>359</v>
      </c>
    </row>
    <row r="52" spans="1:38" x14ac:dyDescent="0.25">
      <c r="A52" s="7">
        <v>184</v>
      </c>
      <c r="B52" s="8" t="s">
        <v>133</v>
      </c>
      <c r="C52" s="8" t="s">
        <v>134</v>
      </c>
      <c r="D52" s="8" t="s">
        <v>82</v>
      </c>
      <c r="E52" s="9">
        <v>15</v>
      </c>
      <c r="F52" s="10">
        <v>18</v>
      </c>
      <c r="G52" s="10">
        <v>20</v>
      </c>
      <c r="H52" s="1">
        <f t="shared" si="15"/>
        <v>53</v>
      </c>
      <c r="I52" s="11">
        <v>12</v>
      </c>
      <c r="J52" s="11">
        <v>18</v>
      </c>
      <c r="K52" s="2">
        <f t="shared" si="16"/>
        <v>30</v>
      </c>
      <c r="L52" s="2">
        <f t="shared" si="17"/>
        <v>83</v>
      </c>
      <c r="M52" s="11">
        <v>13</v>
      </c>
      <c r="N52" s="11">
        <v>19</v>
      </c>
      <c r="O52" s="11">
        <v>14</v>
      </c>
      <c r="P52" s="2">
        <f t="shared" si="18"/>
        <v>46</v>
      </c>
      <c r="Q52" s="11">
        <v>18</v>
      </c>
      <c r="R52" s="11">
        <v>17</v>
      </c>
      <c r="S52" s="2">
        <f t="shared" si="19"/>
        <v>35</v>
      </c>
      <c r="T52" s="2">
        <f t="shared" si="20"/>
        <v>81</v>
      </c>
      <c r="U52" s="26">
        <f t="shared" si="21"/>
        <v>164</v>
      </c>
      <c r="V52" s="20"/>
      <c r="W52" s="30">
        <f t="shared" si="22"/>
        <v>164</v>
      </c>
      <c r="X52" s="1">
        <v>66</v>
      </c>
      <c r="Y52" s="11">
        <v>17</v>
      </c>
      <c r="Z52" s="11">
        <v>18</v>
      </c>
      <c r="AA52" s="2">
        <f t="shared" si="23"/>
        <v>35</v>
      </c>
      <c r="AB52" s="39">
        <f t="shared" si="24"/>
        <v>101</v>
      </c>
      <c r="AC52" s="20"/>
      <c r="AD52" s="30">
        <f t="shared" si="25"/>
        <v>101</v>
      </c>
      <c r="AE52" s="39">
        <v>56</v>
      </c>
      <c r="AF52" s="11">
        <v>15</v>
      </c>
      <c r="AG52" s="11">
        <v>18</v>
      </c>
      <c r="AH52" s="32">
        <f t="shared" si="26"/>
        <v>33</v>
      </c>
      <c r="AI52" s="32">
        <f t="shared" si="27"/>
        <v>89</v>
      </c>
      <c r="AJ52" s="20"/>
      <c r="AK52" s="30">
        <f t="shared" si="28"/>
        <v>89</v>
      </c>
      <c r="AL52" s="40">
        <f t="shared" si="29"/>
        <v>354</v>
      </c>
    </row>
    <row r="53" spans="1:38" x14ac:dyDescent="0.25">
      <c r="A53" s="7">
        <v>282</v>
      </c>
      <c r="B53" s="8" t="s">
        <v>130</v>
      </c>
      <c r="C53" s="8" t="s">
        <v>131</v>
      </c>
      <c r="D53" s="8" t="s">
        <v>132</v>
      </c>
      <c r="E53" s="9">
        <v>17</v>
      </c>
      <c r="F53" s="10">
        <v>12</v>
      </c>
      <c r="G53" s="10">
        <v>16</v>
      </c>
      <c r="H53" s="1">
        <f t="shared" si="15"/>
        <v>45</v>
      </c>
      <c r="I53" s="11">
        <v>15</v>
      </c>
      <c r="J53" s="12">
        <v>12</v>
      </c>
      <c r="K53" s="2">
        <f t="shared" si="16"/>
        <v>27</v>
      </c>
      <c r="L53" s="2">
        <f t="shared" si="17"/>
        <v>72</v>
      </c>
      <c r="M53" s="11">
        <v>17</v>
      </c>
      <c r="N53" s="11">
        <v>16</v>
      </c>
      <c r="O53" s="11">
        <v>19</v>
      </c>
      <c r="P53" s="2">
        <f t="shared" si="18"/>
        <v>52</v>
      </c>
      <c r="Q53" s="11">
        <v>25</v>
      </c>
      <c r="R53" s="11">
        <v>23</v>
      </c>
      <c r="S53" s="2">
        <f t="shared" si="19"/>
        <v>48</v>
      </c>
      <c r="T53" s="2">
        <f t="shared" si="20"/>
        <v>100</v>
      </c>
      <c r="U53" s="26">
        <f t="shared" si="21"/>
        <v>172</v>
      </c>
      <c r="V53" s="20"/>
      <c r="W53" s="30">
        <f t="shared" si="22"/>
        <v>172</v>
      </c>
      <c r="X53" s="1">
        <v>56</v>
      </c>
      <c r="Y53" s="11">
        <v>12</v>
      </c>
      <c r="Z53" s="11">
        <v>21</v>
      </c>
      <c r="AA53" s="2">
        <f t="shared" si="23"/>
        <v>33</v>
      </c>
      <c r="AB53" s="39">
        <f t="shared" si="24"/>
        <v>89</v>
      </c>
      <c r="AC53" s="20"/>
      <c r="AD53" s="30">
        <f t="shared" si="25"/>
        <v>89</v>
      </c>
      <c r="AE53" s="39">
        <v>51</v>
      </c>
      <c r="AF53" s="11">
        <v>19</v>
      </c>
      <c r="AG53" s="11">
        <v>14</v>
      </c>
      <c r="AH53" s="32">
        <f t="shared" si="26"/>
        <v>33</v>
      </c>
      <c r="AI53" s="32">
        <f t="shared" si="27"/>
        <v>84</v>
      </c>
      <c r="AJ53" s="20"/>
      <c r="AK53" s="30">
        <f t="shared" si="28"/>
        <v>84</v>
      </c>
      <c r="AL53" s="40">
        <f t="shared" si="29"/>
        <v>345</v>
      </c>
    </row>
    <row r="54" spans="1:38" x14ac:dyDescent="0.25">
      <c r="A54" s="7">
        <v>318</v>
      </c>
      <c r="B54" s="8" t="s">
        <v>135</v>
      </c>
      <c r="C54" s="8" t="s">
        <v>136</v>
      </c>
      <c r="D54" s="8" t="s">
        <v>52</v>
      </c>
      <c r="E54" s="9">
        <v>14</v>
      </c>
      <c r="F54" s="10">
        <v>12</v>
      </c>
      <c r="G54" s="10">
        <v>12</v>
      </c>
      <c r="H54" s="1">
        <f t="shared" si="15"/>
        <v>38</v>
      </c>
      <c r="I54" s="11">
        <v>12</v>
      </c>
      <c r="J54" s="11">
        <v>9</v>
      </c>
      <c r="K54" s="2">
        <f t="shared" si="16"/>
        <v>21</v>
      </c>
      <c r="L54" s="2">
        <f t="shared" si="17"/>
        <v>59</v>
      </c>
      <c r="M54" s="11">
        <v>13</v>
      </c>
      <c r="N54" s="11">
        <v>13</v>
      </c>
      <c r="O54" s="11">
        <v>16</v>
      </c>
      <c r="P54" s="2">
        <f t="shared" si="18"/>
        <v>42</v>
      </c>
      <c r="Q54" s="11">
        <v>8</v>
      </c>
      <c r="R54" s="11">
        <v>14</v>
      </c>
      <c r="S54" s="2">
        <f t="shared" si="19"/>
        <v>22</v>
      </c>
      <c r="T54" s="2">
        <f t="shared" si="20"/>
        <v>64</v>
      </c>
      <c r="U54" s="26">
        <f t="shared" si="21"/>
        <v>123</v>
      </c>
      <c r="V54" s="20"/>
      <c r="W54" s="30">
        <f t="shared" si="22"/>
        <v>123</v>
      </c>
      <c r="X54" s="1">
        <v>57</v>
      </c>
      <c r="Y54" s="11">
        <v>21</v>
      </c>
      <c r="Z54" s="11">
        <v>19</v>
      </c>
      <c r="AA54" s="2">
        <f t="shared" si="23"/>
        <v>40</v>
      </c>
      <c r="AB54" s="39">
        <f t="shared" si="24"/>
        <v>97</v>
      </c>
      <c r="AC54" s="20"/>
      <c r="AD54" s="30">
        <f t="shared" si="25"/>
        <v>97</v>
      </c>
      <c r="AE54" s="39">
        <v>46</v>
      </c>
      <c r="AF54" s="11">
        <v>16</v>
      </c>
      <c r="AG54" s="11">
        <v>18</v>
      </c>
      <c r="AH54" s="32">
        <f t="shared" si="26"/>
        <v>34</v>
      </c>
      <c r="AI54" s="32">
        <f t="shared" si="27"/>
        <v>80</v>
      </c>
      <c r="AJ54" s="20"/>
      <c r="AK54" s="30">
        <f t="shared" si="28"/>
        <v>80</v>
      </c>
      <c r="AL54" s="40">
        <f t="shared" si="29"/>
        <v>300</v>
      </c>
    </row>
    <row r="55" spans="1:38" x14ac:dyDescent="0.25">
      <c r="A55" s="7">
        <v>132</v>
      </c>
      <c r="B55" s="8" t="s">
        <v>27</v>
      </c>
      <c r="C55" s="8" t="s">
        <v>137</v>
      </c>
      <c r="D55" s="15" t="s">
        <v>52</v>
      </c>
      <c r="E55" s="9">
        <v>19</v>
      </c>
      <c r="F55" s="10">
        <v>17</v>
      </c>
      <c r="G55" s="10">
        <v>18</v>
      </c>
      <c r="H55" s="1">
        <f t="shared" si="15"/>
        <v>54</v>
      </c>
      <c r="I55" s="11">
        <v>16</v>
      </c>
      <c r="J55" s="11">
        <v>11</v>
      </c>
      <c r="K55" s="2">
        <f t="shared" si="16"/>
        <v>27</v>
      </c>
      <c r="L55" s="2">
        <f t="shared" si="17"/>
        <v>81</v>
      </c>
      <c r="M55" s="11">
        <v>0</v>
      </c>
      <c r="N55" s="11">
        <v>0</v>
      </c>
      <c r="O55" s="11">
        <v>0</v>
      </c>
      <c r="P55" s="2">
        <f t="shared" si="18"/>
        <v>0</v>
      </c>
      <c r="Q55" s="11"/>
      <c r="R55" s="11"/>
      <c r="S55" s="2">
        <f t="shared" si="19"/>
        <v>0</v>
      </c>
      <c r="T55" s="2">
        <f t="shared" si="20"/>
        <v>0</v>
      </c>
      <c r="U55" s="26">
        <f t="shared" si="21"/>
        <v>81</v>
      </c>
      <c r="V55" s="20"/>
      <c r="W55" s="30">
        <f t="shared" si="22"/>
        <v>81</v>
      </c>
      <c r="X55" s="1">
        <v>53</v>
      </c>
      <c r="Y55" s="11">
        <v>18</v>
      </c>
      <c r="Z55" s="11">
        <v>11</v>
      </c>
      <c r="AA55" s="2">
        <f t="shared" si="23"/>
        <v>29</v>
      </c>
      <c r="AB55" s="39">
        <f t="shared" si="24"/>
        <v>82</v>
      </c>
      <c r="AC55" s="20"/>
      <c r="AD55" s="30">
        <f t="shared" si="25"/>
        <v>82</v>
      </c>
      <c r="AE55" s="39">
        <v>40</v>
      </c>
      <c r="AF55" s="11">
        <v>15</v>
      </c>
      <c r="AG55" s="11">
        <v>14</v>
      </c>
      <c r="AH55" s="32">
        <f t="shared" si="26"/>
        <v>29</v>
      </c>
      <c r="AI55" s="32">
        <f t="shared" si="27"/>
        <v>69</v>
      </c>
      <c r="AJ55" s="20"/>
      <c r="AK55" s="30">
        <f t="shared" si="28"/>
        <v>69</v>
      </c>
      <c r="AL55" s="40">
        <f t="shared" si="29"/>
        <v>232</v>
      </c>
    </row>
    <row r="56" spans="1:38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38" x14ac:dyDescent="0.25">
      <c r="A57" s="41"/>
      <c r="B57" s="42"/>
      <c r="C57" s="43"/>
      <c r="D57" s="43"/>
      <c r="E57" s="16"/>
      <c r="F57" s="1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41"/>
    </row>
    <row r="58" spans="1:38" x14ac:dyDescent="0.25">
      <c r="A58" s="41"/>
      <c r="B58" s="42"/>
      <c r="C58" s="44"/>
      <c r="D58" s="44"/>
      <c r="E58" s="18"/>
      <c r="F58" s="19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41"/>
    </row>
    <row r="59" spans="1:38" x14ac:dyDescent="0.25">
      <c r="A59" s="41"/>
      <c r="B59" s="42"/>
      <c r="C59" s="44"/>
      <c r="D59" s="44"/>
      <c r="E59" s="18"/>
      <c r="F59" s="19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41"/>
    </row>
    <row r="60" spans="1:38" x14ac:dyDescent="0.25">
      <c r="A60" s="41"/>
      <c r="B60" s="42"/>
      <c r="C60" s="44"/>
      <c r="D60" s="44"/>
      <c r="E60" s="18"/>
      <c r="F60" s="19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41"/>
    </row>
    <row r="61" spans="1:38" x14ac:dyDescent="0.25">
      <c r="A61" s="41"/>
      <c r="B61" s="44"/>
      <c r="C61" s="44"/>
      <c r="D61" s="44"/>
      <c r="E61" s="18"/>
      <c r="F61" s="19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41"/>
    </row>
    <row r="62" spans="1:38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</sheetData>
  <sortState ref="A4:AL55">
    <sortCondition descending="1" ref="AL4:AL55"/>
  </sortState>
  <mergeCells count="2">
    <mergeCell ref="A2:J2"/>
    <mergeCell ref="K2:U2"/>
  </mergeCells>
  <conditionalFormatting sqref="E1:G1 Q1:R1 I1:J1 M1:O1 K2 E57:F61 I4:J55 Q4:R55 M4:O55 E4:G55 AA4:AA55">
    <cfRule type="cellIs" dxfId="10" priority="18" operator="equal">
      <formula>25</formula>
    </cfRule>
  </conditionalFormatting>
  <conditionalFormatting sqref="Y4:Z55">
    <cfRule type="cellIs" dxfId="9" priority="13" operator="equal">
      <formula>25</formula>
    </cfRule>
  </conditionalFormatting>
  <conditionalFormatting sqref="AF4:AG5 AF7:AG55">
    <cfRule type="cellIs" dxfId="8" priority="3" operator="equal">
      <formula>25</formula>
    </cfRule>
  </conditionalFormatting>
  <conditionalFormatting sqref="AF6:AG6">
    <cfRule type="cellIs" dxfId="7" priority="2" operator="equal">
      <formula>25</formula>
    </cfRule>
  </conditionalFormatting>
  <conditionalFormatting sqref="Q3:R3 E3:G3 M3:O3 I3:J3">
    <cfRule type="cellIs" dxfId="6" priority="1" operator="equal">
      <formula>25</formula>
    </cfRule>
  </conditionalFormatting>
  <printOptions gridLines="1"/>
  <pageMargins left="0.7" right="0.7" top="0.75" bottom="0.75" header="0.3" footer="0.3"/>
  <pageSetup scale="5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zoomScaleNormal="100" workbookViewId="0">
      <selection activeCell="B9" sqref="B9:C9"/>
    </sheetView>
  </sheetViews>
  <sheetFormatPr defaultRowHeight="15" x14ac:dyDescent="0.25"/>
  <cols>
    <col min="1" max="1" width="9.140625" style="29"/>
    <col min="2" max="2" width="12.28515625" style="29" customWidth="1"/>
    <col min="3" max="3" width="13.42578125" style="29" customWidth="1"/>
    <col min="4" max="4" width="6.42578125" style="29" customWidth="1"/>
    <col min="5" max="6" width="6.85546875" style="29" hidden="1" customWidth="1"/>
    <col min="7" max="7" width="7" style="29" hidden="1" customWidth="1"/>
    <col min="8" max="8" width="10.28515625" style="34" hidden="1" customWidth="1"/>
    <col min="9" max="10" width="6.85546875" style="29" hidden="1" customWidth="1"/>
    <col min="11" max="11" width="10.28515625" style="34" hidden="1" customWidth="1"/>
    <col min="12" max="12" width="8.28515625" style="29" bestFit="1" customWidth="1"/>
    <col min="13" max="15" width="6.85546875" style="29" hidden="1" customWidth="1"/>
    <col min="16" max="16" width="10.42578125" style="34" hidden="1" customWidth="1"/>
    <col min="17" max="17" width="6.85546875" style="29" hidden="1" customWidth="1"/>
    <col min="18" max="18" width="8.5703125" style="29" hidden="1" customWidth="1"/>
    <col min="19" max="19" width="10.28515625" style="34" hidden="1" customWidth="1"/>
    <col min="20" max="20" width="9" style="29" bestFit="1" customWidth="1"/>
    <col min="21" max="21" width="7.28515625" style="29" bestFit="1" customWidth="1"/>
    <col min="22" max="22" width="19.85546875" style="29" bestFit="1" customWidth="1"/>
    <col min="23" max="23" width="13.42578125" style="29" customWidth="1"/>
    <col min="24" max="25" width="13.42578125" style="29" hidden="1" customWidth="1"/>
    <col min="26" max="26" width="8" style="29" hidden="1" customWidth="1"/>
    <col min="27" max="27" width="6.140625" style="29" hidden="1" customWidth="1"/>
    <col min="28" max="28" width="7.7109375" style="35" bestFit="1" customWidth="1"/>
    <col min="29" max="29" width="12.28515625" style="29" bestFit="1" customWidth="1"/>
    <col min="30" max="30" width="13.42578125" style="29" customWidth="1"/>
    <col min="31" max="31" width="5.7109375" style="34" hidden="1" customWidth="1"/>
    <col min="32" max="32" width="5.42578125" style="29" hidden="1" customWidth="1"/>
    <col min="33" max="33" width="6.85546875" style="29" hidden="1" customWidth="1"/>
    <col min="34" max="34" width="5.7109375" style="34" hidden="1" customWidth="1"/>
    <col min="35" max="35" width="7.7109375" style="29" bestFit="1" customWidth="1"/>
    <col min="36" max="36" width="12.5703125" style="29" bestFit="1" customWidth="1"/>
    <col min="37" max="37" width="11.85546875" style="29" bestFit="1" customWidth="1"/>
    <col min="38" max="38" width="11.42578125" style="29" bestFit="1" customWidth="1"/>
  </cols>
  <sheetData>
    <row r="1" spans="1:38" ht="42" customHeight="1" thickBot="1" x14ac:dyDescent="0.45">
      <c r="A1" s="84" t="s">
        <v>194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/>
      <c r="V1" s="21"/>
      <c r="W1" s="21"/>
      <c r="AB1" s="34"/>
    </row>
    <row r="2" spans="1:38" ht="15.75" x14ac:dyDescent="0.25">
      <c r="A2" s="3" t="s">
        <v>0</v>
      </c>
      <c r="B2" s="25" t="s">
        <v>1</v>
      </c>
      <c r="C2" s="25" t="s">
        <v>2</v>
      </c>
      <c r="D2" s="25" t="s">
        <v>3</v>
      </c>
      <c r="E2" s="4" t="s">
        <v>4</v>
      </c>
      <c r="F2" s="5" t="s">
        <v>5</v>
      </c>
      <c r="G2" s="5" t="s">
        <v>6</v>
      </c>
      <c r="H2" s="27" t="s">
        <v>7</v>
      </c>
      <c r="I2" s="5" t="s">
        <v>8</v>
      </c>
      <c r="J2" s="5" t="s">
        <v>9</v>
      </c>
      <c r="K2" s="27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27" t="s">
        <v>15</v>
      </c>
      <c r="Q2" s="5" t="s">
        <v>16</v>
      </c>
      <c r="R2" s="5" t="s">
        <v>17</v>
      </c>
      <c r="S2" s="27" t="s">
        <v>18</v>
      </c>
      <c r="T2" s="5" t="s">
        <v>19</v>
      </c>
      <c r="U2" s="6" t="s">
        <v>20</v>
      </c>
      <c r="V2" s="20" t="s">
        <v>204</v>
      </c>
      <c r="W2" s="20" t="s">
        <v>189</v>
      </c>
      <c r="X2" s="20" t="s">
        <v>187</v>
      </c>
      <c r="Y2" s="20" t="s">
        <v>196</v>
      </c>
      <c r="Z2" s="20" t="s">
        <v>197</v>
      </c>
      <c r="AA2" s="20" t="s">
        <v>188</v>
      </c>
      <c r="AB2" s="32" t="s">
        <v>198</v>
      </c>
      <c r="AC2" s="20" t="s">
        <v>199</v>
      </c>
      <c r="AD2" s="20" t="s">
        <v>200</v>
      </c>
      <c r="AE2" s="31" t="s">
        <v>190</v>
      </c>
      <c r="AF2" s="31" t="s">
        <v>191</v>
      </c>
      <c r="AG2" s="31" t="s">
        <v>193</v>
      </c>
      <c r="AH2" s="31" t="s">
        <v>192</v>
      </c>
      <c r="AI2" s="31" t="s">
        <v>201</v>
      </c>
      <c r="AJ2" s="20" t="s">
        <v>199</v>
      </c>
      <c r="AK2" s="20" t="s">
        <v>200</v>
      </c>
      <c r="AL2" s="20" t="s">
        <v>202</v>
      </c>
    </row>
    <row r="3" spans="1:38" x14ac:dyDescent="0.25">
      <c r="A3" s="7">
        <v>331</v>
      </c>
      <c r="B3" s="8" t="s">
        <v>145</v>
      </c>
      <c r="C3" s="8" t="s">
        <v>146</v>
      </c>
      <c r="D3" s="8" t="s">
        <v>61</v>
      </c>
      <c r="E3" s="9">
        <v>21</v>
      </c>
      <c r="F3" s="10">
        <v>21</v>
      </c>
      <c r="G3" s="10">
        <v>21</v>
      </c>
      <c r="H3" s="28">
        <f t="shared" ref="H3:H28" si="0">SUM(E3:G3)</f>
        <v>63</v>
      </c>
      <c r="I3" s="11">
        <v>19</v>
      </c>
      <c r="J3" s="12">
        <v>23</v>
      </c>
      <c r="K3" s="12">
        <f t="shared" ref="K3:K28" si="1">J3+I3</f>
        <v>42</v>
      </c>
      <c r="L3" s="2">
        <f t="shared" ref="L3:L28" si="2">K3+H3</f>
        <v>105</v>
      </c>
      <c r="M3" s="11">
        <v>18</v>
      </c>
      <c r="N3" s="11">
        <v>23</v>
      </c>
      <c r="O3" s="11">
        <v>22</v>
      </c>
      <c r="P3" s="12">
        <f t="shared" ref="P3:P28" si="3">SUM(M3:O3)</f>
        <v>63</v>
      </c>
      <c r="Q3" s="11">
        <v>24</v>
      </c>
      <c r="R3" s="11">
        <v>21</v>
      </c>
      <c r="S3" s="12">
        <f t="shared" ref="S3:S28" si="4">SUM(Q3:R3)</f>
        <v>45</v>
      </c>
      <c r="T3" s="2">
        <f t="shared" ref="T3:T28" si="5">S3+P3</f>
        <v>108</v>
      </c>
      <c r="U3" s="26">
        <f t="shared" ref="U3:U28" si="6">T3+L3</f>
        <v>213</v>
      </c>
      <c r="V3" s="20">
        <v>4</v>
      </c>
      <c r="W3" s="30">
        <f t="shared" ref="W3:W28" si="7">V3+U3</f>
        <v>217</v>
      </c>
      <c r="X3" s="20">
        <v>70</v>
      </c>
      <c r="Y3" s="11">
        <v>23</v>
      </c>
      <c r="Z3" s="11">
        <v>24</v>
      </c>
      <c r="AA3" s="20">
        <f t="shared" ref="AA3:AA28" si="8">Z3+Y3</f>
        <v>47</v>
      </c>
      <c r="AB3" s="32">
        <f t="shared" ref="AB3:AB28" si="9">AA3+X3</f>
        <v>117</v>
      </c>
      <c r="AC3" s="20">
        <v>4</v>
      </c>
      <c r="AD3" s="30">
        <f t="shared" ref="AD3:AD28" si="10">AC3+AB3</f>
        <v>121</v>
      </c>
      <c r="AE3" s="31">
        <v>69</v>
      </c>
      <c r="AF3" s="11">
        <v>23</v>
      </c>
      <c r="AG3" s="11">
        <v>25</v>
      </c>
      <c r="AH3" s="31">
        <f t="shared" ref="AH3:AH28" si="11">AG3+AF3</f>
        <v>48</v>
      </c>
      <c r="AI3" s="32">
        <f t="shared" ref="AI3:AI28" si="12">AH3+AE3</f>
        <v>117</v>
      </c>
      <c r="AJ3" s="31">
        <v>5</v>
      </c>
      <c r="AK3" s="30">
        <f t="shared" ref="AK3:AK28" si="13">AJ3+AI3</f>
        <v>122</v>
      </c>
      <c r="AL3" s="33">
        <f t="shared" ref="AL3:AL28" si="14">AK3+AD3+W3</f>
        <v>460</v>
      </c>
    </row>
    <row r="4" spans="1:38" x14ac:dyDescent="0.25">
      <c r="A4" s="7">
        <v>326</v>
      </c>
      <c r="B4" s="8" t="s">
        <v>138</v>
      </c>
      <c r="C4" s="8" t="s">
        <v>85</v>
      </c>
      <c r="D4" s="8" t="s">
        <v>72</v>
      </c>
      <c r="E4" s="9">
        <v>24</v>
      </c>
      <c r="F4" s="10">
        <v>23</v>
      </c>
      <c r="G4" s="10">
        <v>21</v>
      </c>
      <c r="H4" s="28">
        <f t="shared" si="0"/>
        <v>68</v>
      </c>
      <c r="I4" s="11">
        <v>22</v>
      </c>
      <c r="J4" s="11">
        <v>21</v>
      </c>
      <c r="K4" s="12">
        <f t="shared" si="1"/>
        <v>43</v>
      </c>
      <c r="L4" s="2">
        <f t="shared" si="2"/>
        <v>111</v>
      </c>
      <c r="M4" s="11">
        <v>23</v>
      </c>
      <c r="N4" s="11">
        <v>22</v>
      </c>
      <c r="O4" s="11">
        <v>23</v>
      </c>
      <c r="P4" s="12">
        <f t="shared" si="3"/>
        <v>68</v>
      </c>
      <c r="Q4" s="11">
        <v>22</v>
      </c>
      <c r="R4" s="11">
        <v>24</v>
      </c>
      <c r="S4" s="12">
        <f t="shared" si="4"/>
        <v>46</v>
      </c>
      <c r="T4" s="2">
        <f t="shared" si="5"/>
        <v>114</v>
      </c>
      <c r="U4" s="26">
        <f t="shared" si="6"/>
        <v>225</v>
      </c>
      <c r="V4" s="20">
        <v>6</v>
      </c>
      <c r="W4" s="30">
        <f t="shared" si="7"/>
        <v>231</v>
      </c>
      <c r="X4" s="20">
        <v>65</v>
      </c>
      <c r="Y4" s="11">
        <v>19</v>
      </c>
      <c r="Z4" s="12">
        <v>20</v>
      </c>
      <c r="AA4" s="20">
        <f t="shared" si="8"/>
        <v>39</v>
      </c>
      <c r="AB4" s="32">
        <f t="shared" si="9"/>
        <v>104</v>
      </c>
      <c r="AC4" s="20"/>
      <c r="AD4" s="30">
        <f t="shared" si="10"/>
        <v>104</v>
      </c>
      <c r="AE4" s="31">
        <v>62</v>
      </c>
      <c r="AF4" s="11">
        <v>23</v>
      </c>
      <c r="AG4" s="11">
        <v>25</v>
      </c>
      <c r="AH4" s="31">
        <f t="shared" si="11"/>
        <v>48</v>
      </c>
      <c r="AI4" s="32">
        <f t="shared" si="12"/>
        <v>110</v>
      </c>
      <c r="AJ4" s="31">
        <v>3</v>
      </c>
      <c r="AK4" s="30">
        <f t="shared" si="13"/>
        <v>113</v>
      </c>
      <c r="AL4" s="33">
        <f t="shared" si="14"/>
        <v>448</v>
      </c>
    </row>
    <row r="5" spans="1:38" x14ac:dyDescent="0.25">
      <c r="A5" s="7">
        <v>334</v>
      </c>
      <c r="B5" s="8" t="s">
        <v>141</v>
      </c>
      <c r="C5" s="8" t="s">
        <v>142</v>
      </c>
      <c r="D5" s="8" t="s">
        <v>26</v>
      </c>
      <c r="E5" s="9">
        <v>23</v>
      </c>
      <c r="F5" s="10">
        <v>21</v>
      </c>
      <c r="G5" s="10">
        <v>22</v>
      </c>
      <c r="H5" s="28">
        <f t="shared" si="0"/>
        <v>66</v>
      </c>
      <c r="I5" s="11">
        <v>19</v>
      </c>
      <c r="J5" s="11">
        <v>20</v>
      </c>
      <c r="K5" s="12">
        <f t="shared" si="1"/>
        <v>39</v>
      </c>
      <c r="L5" s="2">
        <f t="shared" si="2"/>
        <v>105</v>
      </c>
      <c r="M5" s="11">
        <v>24</v>
      </c>
      <c r="N5" s="11">
        <v>23</v>
      </c>
      <c r="O5" s="11">
        <v>23</v>
      </c>
      <c r="P5" s="12">
        <f t="shared" si="3"/>
        <v>70</v>
      </c>
      <c r="Q5" s="11">
        <v>23</v>
      </c>
      <c r="R5" s="11">
        <v>23</v>
      </c>
      <c r="S5" s="12">
        <f t="shared" si="4"/>
        <v>46</v>
      </c>
      <c r="T5" s="2">
        <f t="shared" si="5"/>
        <v>116</v>
      </c>
      <c r="U5" s="26">
        <f t="shared" si="6"/>
        <v>221</v>
      </c>
      <c r="V5" s="20">
        <v>1</v>
      </c>
      <c r="W5" s="30">
        <f t="shared" si="7"/>
        <v>222</v>
      </c>
      <c r="X5" s="20">
        <v>64</v>
      </c>
      <c r="Y5" s="11">
        <v>18</v>
      </c>
      <c r="Z5" s="11">
        <v>21</v>
      </c>
      <c r="AA5" s="20">
        <f t="shared" si="8"/>
        <v>39</v>
      </c>
      <c r="AB5" s="32">
        <f t="shared" si="9"/>
        <v>103</v>
      </c>
      <c r="AC5" s="20"/>
      <c r="AD5" s="30">
        <f t="shared" si="10"/>
        <v>103</v>
      </c>
      <c r="AE5" s="31">
        <v>59</v>
      </c>
      <c r="AF5" s="11">
        <v>23</v>
      </c>
      <c r="AG5" s="11">
        <v>20</v>
      </c>
      <c r="AH5" s="31">
        <f t="shared" si="11"/>
        <v>43</v>
      </c>
      <c r="AI5" s="32">
        <f t="shared" si="12"/>
        <v>102</v>
      </c>
      <c r="AJ5" s="31">
        <v>1</v>
      </c>
      <c r="AK5" s="30">
        <f t="shared" si="13"/>
        <v>103</v>
      </c>
      <c r="AL5" s="33">
        <f t="shared" si="14"/>
        <v>428</v>
      </c>
    </row>
    <row r="6" spans="1:38" x14ac:dyDescent="0.25">
      <c r="A6" s="7">
        <v>166</v>
      </c>
      <c r="B6" s="8" t="s">
        <v>147</v>
      </c>
      <c r="C6" s="8" t="s">
        <v>148</v>
      </c>
      <c r="D6" s="8" t="s">
        <v>49</v>
      </c>
      <c r="E6" s="9">
        <v>19</v>
      </c>
      <c r="F6" s="10">
        <v>23</v>
      </c>
      <c r="G6" s="10">
        <v>22</v>
      </c>
      <c r="H6" s="28">
        <f t="shared" si="0"/>
        <v>64</v>
      </c>
      <c r="I6" s="11">
        <v>17</v>
      </c>
      <c r="J6" s="11">
        <v>21</v>
      </c>
      <c r="K6" s="12">
        <f t="shared" si="1"/>
        <v>38</v>
      </c>
      <c r="L6" s="2">
        <f t="shared" si="2"/>
        <v>102</v>
      </c>
      <c r="M6" s="11">
        <v>20</v>
      </c>
      <c r="N6" s="11">
        <v>24</v>
      </c>
      <c r="O6" s="11">
        <v>23</v>
      </c>
      <c r="P6" s="12">
        <f t="shared" si="3"/>
        <v>67</v>
      </c>
      <c r="Q6" s="11">
        <v>21</v>
      </c>
      <c r="R6" s="11">
        <v>20</v>
      </c>
      <c r="S6" s="12">
        <f t="shared" si="4"/>
        <v>41</v>
      </c>
      <c r="T6" s="2">
        <f t="shared" si="5"/>
        <v>108</v>
      </c>
      <c r="U6" s="26">
        <f t="shared" si="6"/>
        <v>210</v>
      </c>
      <c r="V6" s="20">
        <v>2</v>
      </c>
      <c r="W6" s="30">
        <f t="shared" si="7"/>
        <v>212</v>
      </c>
      <c r="X6" s="20">
        <v>71</v>
      </c>
      <c r="Y6" s="11">
        <v>21</v>
      </c>
      <c r="Z6" s="11">
        <v>21</v>
      </c>
      <c r="AA6" s="20">
        <f t="shared" si="8"/>
        <v>42</v>
      </c>
      <c r="AB6" s="32">
        <f t="shared" si="9"/>
        <v>113</v>
      </c>
      <c r="AC6" s="20">
        <v>3</v>
      </c>
      <c r="AD6" s="30">
        <f t="shared" si="10"/>
        <v>116</v>
      </c>
      <c r="AE6" s="31">
        <v>59</v>
      </c>
      <c r="AF6" s="11">
        <v>19</v>
      </c>
      <c r="AG6" s="11">
        <v>19</v>
      </c>
      <c r="AH6" s="31">
        <f t="shared" si="11"/>
        <v>38</v>
      </c>
      <c r="AI6" s="32">
        <f t="shared" si="12"/>
        <v>97</v>
      </c>
      <c r="AJ6" s="31"/>
      <c r="AK6" s="30">
        <f t="shared" si="13"/>
        <v>97</v>
      </c>
      <c r="AL6" s="33">
        <f t="shared" si="14"/>
        <v>425</v>
      </c>
    </row>
    <row r="7" spans="1:38" x14ac:dyDescent="0.25">
      <c r="A7" s="7">
        <v>186</v>
      </c>
      <c r="B7" s="8" t="s">
        <v>149</v>
      </c>
      <c r="C7" s="8" t="s">
        <v>150</v>
      </c>
      <c r="D7" s="8" t="s">
        <v>82</v>
      </c>
      <c r="E7" s="9">
        <v>21</v>
      </c>
      <c r="F7" s="10">
        <v>23</v>
      </c>
      <c r="G7" s="10">
        <v>21</v>
      </c>
      <c r="H7" s="28">
        <f t="shared" si="0"/>
        <v>65</v>
      </c>
      <c r="I7" s="11">
        <v>18</v>
      </c>
      <c r="J7" s="11">
        <v>24</v>
      </c>
      <c r="K7" s="12">
        <f t="shared" si="1"/>
        <v>42</v>
      </c>
      <c r="L7" s="2">
        <f t="shared" si="2"/>
        <v>107</v>
      </c>
      <c r="M7" s="11">
        <v>17</v>
      </c>
      <c r="N7" s="11">
        <v>24</v>
      </c>
      <c r="O7" s="11">
        <v>23</v>
      </c>
      <c r="P7" s="12">
        <f t="shared" si="3"/>
        <v>64</v>
      </c>
      <c r="Q7" s="11">
        <v>20</v>
      </c>
      <c r="R7" s="11">
        <v>19</v>
      </c>
      <c r="S7" s="12">
        <f t="shared" si="4"/>
        <v>39</v>
      </c>
      <c r="T7" s="2">
        <f t="shared" si="5"/>
        <v>103</v>
      </c>
      <c r="U7" s="26">
        <f t="shared" si="6"/>
        <v>210</v>
      </c>
      <c r="V7" s="20">
        <v>3</v>
      </c>
      <c r="W7" s="30">
        <f t="shared" si="7"/>
        <v>213</v>
      </c>
      <c r="X7" s="20">
        <v>67</v>
      </c>
      <c r="Y7" s="11">
        <v>20</v>
      </c>
      <c r="Z7" s="11">
        <v>21</v>
      </c>
      <c r="AA7" s="20">
        <f t="shared" si="8"/>
        <v>41</v>
      </c>
      <c r="AB7" s="32">
        <f t="shared" si="9"/>
        <v>108</v>
      </c>
      <c r="AC7" s="20">
        <v>5</v>
      </c>
      <c r="AD7" s="30">
        <f t="shared" si="10"/>
        <v>113</v>
      </c>
      <c r="AE7" s="31">
        <v>55</v>
      </c>
      <c r="AF7" s="11">
        <v>18</v>
      </c>
      <c r="AG7" s="11">
        <v>22</v>
      </c>
      <c r="AH7" s="31">
        <f t="shared" si="11"/>
        <v>40</v>
      </c>
      <c r="AI7" s="32">
        <f t="shared" si="12"/>
        <v>95</v>
      </c>
      <c r="AJ7" s="31"/>
      <c r="AK7" s="30">
        <f t="shared" si="13"/>
        <v>95</v>
      </c>
      <c r="AL7" s="33">
        <f t="shared" si="14"/>
        <v>421</v>
      </c>
    </row>
    <row r="8" spans="1:38" x14ac:dyDescent="0.25">
      <c r="A8" s="7">
        <v>339</v>
      </c>
      <c r="B8" s="8" t="s">
        <v>139</v>
      </c>
      <c r="C8" s="8" t="s">
        <v>140</v>
      </c>
      <c r="D8" s="8" t="s">
        <v>72</v>
      </c>
      <c r="E8" s="9">
        <v>20</v>
      </c>
      <c r="F8" s="10">
        <v>24</v>
      </c>
      <c r="G8" s="10">
        <v>22</v>
      </c>
      <c r="H8" s="28">
        <f t="shared" si="0"/>
        <v>66</v>
      </c>
      <c r="I8" s="11">
        <v>22</v>
      </c>
      <c r="J8" s="11">
        <v>22</v>
      </c>
      <c r="K8" s="12">
        <f t="shared" si="1"/>
        <v>44</v>
      </c>
      <c r="L8" s="2">
        <f t="shared" si="2"/>
        <v>110</v>
      </c>
      <c r="M8" s="11">
        <v>24</v>
      </c>
      <c r="N8" s="11">
        <v>20</v>
      </c>
      <c r="O8" s="11">
        <v>24</v>
      </c>
      <c r="P8" s="12">
        <f t="shared" si="3"/>
        <v>68</v>
      </c>
      <c r="Q8" s="11">
        <v>22</v>
      </c>
      <c r="R8" s="11">
        <v>22</v>
      </c>
      <c r="S8" s="12">
        <f t="shared" si="4"/>
        <v>44</v>
      </c>
      <c r="T8" s="2">
        <f t="shared" si="5"/>
        <v>112</v>
      </c>
      <c r="U8" s="26">
        <f t="shared" si="6"/>
        <v>222</v>
      </c>
      <c r="V8" s="20">
        <v>6</v>
      </c>
      <c r="W8" s="30">
        <f t="shared" si="7"/>
        <v>228</v>
      </c>
      <c r="X8" s="20">
        <v>63</v>
      </c>
      <c r="Y8" s="11">
        <v>22</v>
      </c>
      <c r="Z8" s="11">
        <v>18</v>
      </c>
      <c r="AA8" s="20">
        <f t="shared" si="8"/>
        <v>40</v>
      </c>
      <c r="AB8" s="32">
        <f t="shared" si="9"/>
        <v>103</v>
      </c>
      <c r="AC8" s="20"/>
      <c r="AD8" s="30">
        <f t="shared" si="10"/>
        <v>103</v>
      </c>
      <c r="AE8" s="31">
        <v>52</v>
      </c>
      <c r="AF8" s="11">
        <v>15</v>
      </c>
      <c r="AG8" s="11">
        <v>20</v>
      </c>
      <c r="AH8" s="31">
        <f t="shared" si="11"/>
        <v>35</v>
      </c>
      <c r="AI8" s="32">
        <f t="shared" si="12"/>
        <v>87</v>
      </c>
      <c r="AJ8" s="31"/>
      <c r="AK8" s="30">
        <f t="shared" si="13"/>
        <v>87</v>
      </c>
      <c r="AL8" s="33">
        <f t="shared" si="14"/>
        <v>418</v>
      </c>
    </row>
    <row r="9" spans="1:38" x14ac:dyDescent="0.25">
      <c r="A9" s="7">
        <v>175</v>
      </c>
      <c r="B9" s="61" t="s">
        <v>157</v>
      </c>
      <c r="C9" s="61" t="s">
        <v>158</v>
      </c>
      <c r="D9" s="8" t="s">
        <v>26</v>
      </c>
      <c r="E9" s="9">
        <v>21</v>
      </c>
      <c r="F9" s="10">
        <v>19</v>
      </c>
      <c r="G9" s="10">
        <v>21</v>
      </c>
      <c r="H9" s="28">
        <f t="shared" si="0"/>
        <v>61</v>
      </c>
      <c r="I9" s="11">
        <v>21</v>
      </c>
      <c r="J9" s="12">
        <v>21</v>
      </c>
      <c r="K9" s="12">
        <f t="shared" si="1"/>
        <v>42</v>
      </c>
      <c r="L9" s="2">
        <f t="shared" si="2"/>
        <v>103</v>
      </c>
      <c r="M9" s="11">
        <v>19</v>
      </c>
      <c r="N9" s="11">
        <v>23</v>
      </c>
      <c r="O9" s="11">
        <v>23</v>
      </c>
      <c r="P9" s="12">
        <f t="shared" si="3"/>
        <v>65</v>
      </c>
      <c r="Q9" s="11">
        <v>20</v>
      </c>
      <c r="R9" s="11">
        <v>18</v>
      </c>
      <c r="S9" s="12">
        <f t="shared" si="4"/>
        <v>38</v>
      </c>
      <c r="T9" s="2">
        <f t="shared" si="5"/>
        <v>103</v>
      </c>
      <c r="U9" s="26">
        <f t="shared" si="6"/>
        <v>206</v>
      </c>
      <c r="V9" s="20"/>
      <c r="W9" s="30">
        <f t="shared" si="7"/>
        <v>206</v>
      </c>
      <c r="X9" s="20">
        <v>56</v>
      </c>
      <c r="Y9" s="11">
        <v>21</v>
      </c>
      <c r="Z9" s="11">
        <v>23</v>
      </c>
      <c r="AA9" s="20">
        <f t="shared" si="8"/>
        <v>44</v>
      </c>
      <c r="AB9" s="32">
        <f t="shared" si="9"/>
        <v>100</v>
      </c>
      <c r="AC9" s="20"/>
      <c r="AD9" s="30">
        <f t="shared" si="10"/>
        <v>100</v>
      </c>
      <c r="AE9" s="31">
        <v>66</v>
      </c>
      <c r="AF9" s="11">
        <v>20</v>
      </c>
      <c r="AG9" s="11">
        <v>22</v>
      </c>
      <c r="AH9" s="31">
        <f t="shared" si="11"/>
        <v>42</v>
      </c>
      <c r="AI9" s="32">
        <f t="shared" si="12"/>
        <v>108</v>
      </c>
      <c r="AJ9" s="31">
        <v>1</v>
      </c>
      <c r="AK9" s="30">
        <f t="shared" si="13"/>
        <v>109</v>
      </c>
      <c r="AL9" s="33">
        <f t="shared" si="14"/>
        <v>415</v>
      </c>
    </row>
    <row r="10" spans="1:38" ht="16.5" customHeight="1" x14ac:dyDescent="0.25">
      <c r="A10" s="7">
        <v>178</v>
      </c>
      <c r="B10" s="8" t="s">
        <v>143</v>
      </c>
      <c r="C10" s="8" t="s">
        <v>144</v>
      </c>
      <c r="D10" s="8" t="s">
        <v>61</v>
      </c>
      <c r="E10" s="9">
        <v>23</v>
      </c>
      <c r="F10" s="10">
        <v>22</v>
      </c>
      <c r="G10" s="10">
        <v>21</v>
      </c>
      <c r="H10" s="28">
        <f t="shared" si="0"/>
        <v>66</v>
      </c>
      <c r="I10" s="11">
        <v>20</v>
      </c>
      <c r="J10" s="11">
        <v>21</v>
      </c>
      <c r="K10" s="12">
        <f t="shared" si="1"/>
        <v>41</v>
      </c>
      <c r="L10" s="2">
        <f t="shared" si="2"/>
        <v>107</v>
      </c>
      <c r="M10" s="11">
        <v>21</v>
      </c>
      <c r="N10" s="11">
        <v>22</v>
      </c>
      <c r="O10" s="11">
        <v>23</v>
      </c>
      <c r="P10" s="12">
        <f t="shared" si="3"/>
        <v>66</v>
      </c>
      <c r="Q10" s="11">
        <v>22</v>
      </c>
      <c r="R10" s="11">
        <v>19</v>
      </c>
      <c r="S10" s="12">
        <f t="shared" si="4"/>
        <v>41</v>
      </c>
      <c r="T10" s="2">
        <f t="shared" si="5"/>
        <v>107</v>
      </c>
      <c r="U10" s="26">
        <f t="shared" si="6"/>
        <v>214</v>
      </c>
      <c r="V10" s="20">
        <v>2</v>
      </c>
      <c r="W10" s="30">
        <f t="shared" si="7"/>
        <v>216</v>
      </c>
      <c r="X10" s="20">
        <v>62</v>
      </c>
      <c r="Y10" s="11">
        <v>22</v>
      </c>
      <c r="Z10" s="11">
        <v>18</v>
      </c>
      <c r="AA10" s="20">
        <f t="shared" si="8"/>
        <v>40</v>
      </c>
      <c r="AB10" s="32">
        <f t="shared" si="9"/>
        <v>102</v>
      </c>
      <c r="AC10" s="20"/>
      <c r="AD10" s="30">
        <f t="shared" si="10"/>
        <v>102</v>
      </c>
      <c r="AE10" s="31">
        <v>59</v>
      </c>
      <c r="AF10" s="11">
        <v>20</v>
      </c>
      <c r="AG10" s="11">
        <v>17</v>
      </c>
      <c r="AH10" s="31">
        <f t="shared" si="11"/>
        <v>37</v>
      </c>
      <c r="AI10" s="32">
        <f t="shared" si="12"/>
        <v>96</v>
      </c>
      <c r="AJ10" s="31"/>
      <c r="AK10" s="30">
        <f t="shared" si="13"/>
        <v>96</v>
      </c>
      <c r="AL10" s="33">
        <f t="shared" si="14"/>
        <v>414</v>
      </c>
    </row>
    <row r="11" spans="1:38" x14ac:dyDescent="0.25">
      <c r="A11" s="7">
        <v>283</v>
      </c>
      <c r="B11" s="8" t="s">
        <v>154</v>
      </c>
      <c r="C11" s="8" t="s">
        <v>144</v>
      </c>
      <c r="D11" s="8" t="s">
        <v>29</v>
      </c>
      <c r="E11" s="9">
        <v>21</v>
      </c>
      <c r="F11" s="10">
        <v>23</v>
      </c>
      <c r="G11" s="10">
        <v>22</v>
      </c>
      <c r="H11" s="28">
        <f t="shared" si="0"/>
        <v>66</v>
      </c>
      <c r="I11" s="11">
        <v>21</v>
      </c>
      <c r="J11" s="11">
        <v>22</v>
      </c>
      <c r="K11" s="12">
        <f t="shared" si="1"/>
        <v>43</v>
      </c>
      <c r="L11" s="2">
        <f t="shared" si="2"/>
        <v>109</v>
      </c>
      <c r="M11" s="11">
        <v>18</v>
      </c>
      <c r="N11" s="11">
        <v>21</v>
      </c>
      <c r="O11" s="11">
        <v>24</v>
      </c>
      <c r="P11" s="12">
        <f t="shared" si="3"/>
        <v>63</v>
      </c>
      <c r="Q11" s="11">
        <v>16</v>
      </c>
      <c r="R11" s="11">
        <v>19</v>
      </c>
      <c r="S11" s="12">
        <f t="shared" si="4"/>
        <v>35</v>
      </c>
      <c r="T11" s="2">
        <f t="shared" si="5"/>
        <v>98</v>
      </c>
      <c r="U11" s="26">
        <f t="shared" si="6"/>
        <v>207</v>
      </c>
      <c r="V11" s="20">
        <v>1</v>
      </c>
      <c r="W11" s="30">
        <f t="shared" si="7"/>
        <v>208</v>
      </c>
      <c r="X11" s="20">
        <v>68</v>
      </c>
      <c r="Y11" s="11">
        <v>18</v>
      </c>
      <c r="Z11" s="11">
        <v>23</v>
      </c>
      <c r="AA11" s="20">
        <f t="shared" si="8"/>
        <v>41</v>
      </c>
      <c r="AB11" s="32">
        <f t="shared" si="9"/>
        <v>109</v>
      </c>
      <c r="AC11" s="20">
        <v>1</v>
      </c>
      <c r="AD11" s="30">
        <f t="shared" si="10"/>
        <v>110</v>
      </c>
      <c r="AE11" s="31">
        <v>60</v>
      </c>
      <c r="AF11" s="11">
        <v>19</v>
      </c>
      <c r="AG11" s="11">
        <v>17</v>
      </c>
      <c r="AH11" s="31">
        <f t="shared" si="11"/>
        <v>36</v>
      </c>
      <c r="AI11" s="32">
        <f t="shared" si="12"/>
        <v>96</v>
      </c>
      <c r="AJ11" s="31"/>
      <c r="AK11" s="30">
        <f t="shared" si="13"/>
        <v>96</v>
      </c>
      <c r="AL11" s="33">
        <f t="shared" si="14"/>
        <v>414</v>
      </c>
    </row>
    <row r="12" spans="1:38" x14ac:dyDescent="0.25">
      <c r="A12" s="7">
        <v>329</v>
      </c>
      <c r="B12" s="8" t="s">
        <v>155</v>
      </c>
      <c r="C12" s="8" t="s">
        <v>156</v>
      </c>
      <c r="D12" s="8" t="s">
        <v>26</v>
      </c>
      <c r="E12" s="9">
        <v>16</v>
      </c>
      <c r="F12" s="10">
        <v>23</v>
      </c>
      <c r="G12" s="10">
        <v>21</v>
      </c>
      <c r="H12" s="28">
        <f t="shared" si="0"/>
        <v>60</v>
      </c>
      <c r="I12" s="11">
        <v>19</v>
      </c>
      <c r="J12" s="11">
        <v>20</v>
      </c>
      <c r="K12" s="12">
        <f t="shared" si="1"/>
        <v>39</v>
      </c>
      <c r="L12" s="2">
        <f t="shared" si="2"/>
        <v>99</v>
      </c>
      <c r="M12" s="11">
        <v>23</v>
      </c>
      <c r="N12" s="11">
        <v>22</v>
      </c>
      <c r="O12" s="11">
        <v>21</v>
      </c>
      <c r="P12" s="12">
        <f t="shared" si="3"/>
        <v>66</v>
      </c>
      <c r="Q12" s="11">
        <v>21</v>
      </c>
      <c r="R12" s="11">
        <v>20</v>
      </c>
      <c r="S12" s="12">
        <f t="shared" si="4"/>
        <v>41</v>
      </c>
      <c r="T12" s="2">
        <f t="shared" si="5"/>
        <v>107</v>
      </c>
      <c r="U12" s="26">
        <f t="shared" si="6"/>
        <v>206</v>
      </c>
      <c r="V12" s="20"/>
      <c r="W12" s="30">
        <f t="shared" si="7"/>
        <v>206</v>
      </c>
      <c r="X12" s="20">
        <v>59</v>
      </c>
      <c r="Y12" s="11">
        <v>18</v>
      </c>
      <c r="Z12" s="11">
        <v>20</v>
      </c>
      <c r="AA12" s="20">
        <f t="shared" si="8"/>
        <v>38</v>
      </c>
      <c r="AB12" s="32">
        <f t="shared" si="9"/>
        <v>97</v>
      </c>
      <c r="AC12" s="20"/>
      <c r="AD12" s="30">
        <f t="shared" si="10"/>
        <v>97</v>
      </c>
      <c r="AE12" s="31">
        <v>63</v>
      </c>
      <c r="AF12" s="11">
        <v>22</v>
      </c>
      <c r="AG12" s="11">
        <v>23</v>
      </c>
      <c r="AH12" s="31">
        <f t="shared" si="11"/>
        <v>45</v>
      </c>
      <c r="AI12" s="32">
        <f t="shared" si="12"/>
        <v>108</v>
      </c>
      <c r="AJ12" s="31">
        <v>4</v>
      </c>
      <c r="AK12" s="30">
        <f t="shared" si="13"/>
        <v>112</v>
      </c>
      <c r="AL12" s="33">
        <f t="shared" si="14"/>
        <v>415</v>
      </c>
    </row>
    <row r="13" spans="1:38" x14ac:dyDescent="0.25">
      <c r="A13" s="7">
        <v>187</v>
      </c>
      <c r="B13" s="8" t="s">
        <v>151</v>
      </c>
      <c r="C13" s="8" t="s">
        <v>152</v>
      </c>
      <c r="D13" s="8" t="s">
        <v>26</v>
      </c>
      <c r="E13" s="9">
        <v>21</v>
      </c>
      <c r="F13" s="10">
        <v>20</v>
      </c>
      <c r="G13" s="10">
        <v>20</v>
      </c>
      <c r="H13" s="28">
        <f t="shared" si="0"/>
        <v>61</v>
      </c>
      <c r="I13" s="11">
        <v>23</v>
      </c>
      <c r="J13" s="12">
        <v>20</v>
      </c>
      <c r="K13" s="12">
        <f t="shared" si="1"/>
        <v>43</v>
      </c>
      <c r="L13" s="2">
        <f t="shared" si="2"/>
        <v>104</v>
      </c>
      <c r="M13" s="11">
        <v>19</v>
      </c>
      <c r="N13" s="11">
        <v>23</v>
      </c>
      <c r="O13" s="11">
        <v>21</v>
      </c>
      <c r="P13" s="12">
        <f t="shared" si="3"/>
        <v>63</v>
      </c>
      <c r="Q13" s="11">
        <v>21</v>
      </c>
      <c r="R13" s="11">
        <v>21</v>
      </c>
      <c r="S13" s="12">
        <f t="shared" si="4"/>
        <v>42</v>
      </c>
      <c r="T13" s="2">
        <f t="shared" si="5"/>
        <v>105</v>
      </c>
      <c r="U13" s="26">
        <f t="shared" si="6"/>
        <v>209</v>
      </c>
      <c r="V13" s="20"/>
      <c r="W13" s="30">
        <f t="shared" si="7"/>
        <v>209</v>
      </c>
      <c r="X13" s="12">
        <v>64</v>
      </c>
      <c r="Y13" s="11">
        <v>18</v>
      </c>
      <c r="Z13" s="11">
        <v>22</v>
      </c>
      <c r="AA13" s="20">
        <f t="shared" si="8"/>
        <v>40</v>
      </c>
      <c r="AB13" s="32">
        <f t="shared" si="9"/>
        <v>104</v>
      </c>
      <c r="AC13" s="12">
        <v>2</v>
      </c>
      <c r="AD13" s="30">
        <f t="shared" si="10"/>
        <v>106</v>
      </c>
      <c r="AE13" s="31">
        <v>53</v>
      </c>
      <c r="AF13" s="11">
        <v>20</v>
      </c>
      <c r="AG13" s="11">
        <v>19</v>
      </c>
      <c r="AH13" s="31">
        <f t="shared" si="11"/>
        <v>39</v>
      </c>
      <c r="AI13" s="32">
        <f t="shared" si="12"/>
        <v>92</v>
      </c>
      <c r="AJ13" s="31"/>
      <c r="AK13" s="30">
        <f t="shared" si="13"/>
        <v>92</v>
      </c>
      <c r="AL13" s="33">
        <f t="shared" si="14"/>
        <v>407</v>
      </c>
    </row>
    <row r="14" spans="1:38" x14ac:dyDescent="0.25">
      <c r="A14" s="7">
        <v>330</v>
      </c>
      <c r="B14" s="8" t="s">
        <v>162</v>
      </c>
      <c r="C14" s="8" t="s">
        <v>163</v>
      </c>
      <c r="D14" s="8" t="s">
        <v>49</v>
      </c>
      <c r="E14" s="9">
        <v>22</v>
      </c>
      <c r="F14" s="10">
        <v>20</v>
      </c>
      <c r="G14" s="10">
        <v>20</v>
      </c>
      <c r="H14" s="28">
        <f t="shared" si="0"/>
        <v>62</v>
      </c>
      <c r="I14" s="11">
        <v>23</v>
      </c>
      <c r="J14" s="11">
        <v>20</v>
      </c>
      <c r="K14" s="12">
        <f t="shared" si="1"/>
        <v>43</v>
      </c>
      <c r="L14" s="2">
        <f t="shared" si="2"/>
        <v>105</v>
      </c>
      <c r="M14" s="11">
        <v>16</v>
      </c>
      <c r="N14" s="11">
        <v>18</v>
      </c>
      <c r="O14" s="11">
        <v>18</v>
      </c>
      <c r="P14" s="12">
        <f t="shared" si="3"/>
        <v>52</v>
      </c>
      <c r="Q14" s="11">
        <v>20</v>
      </c>
      <c r="R14" s="11">
        <v>19</v>
      </c>
      <c r="S14" s="12">
        <f t="shared" si="4"/>
        <v>39</v>
      </c>
      <c r="T14" s="2">
        <f t="shared" si="5"/>
        <v>91</v>
      </c>
      <c r="U14" s="26">
        <f t="shared" si="6"/>
        <v>196</v>
      </c>
      <c r="V14" s="20"/>
      <c r="W14" s="30">
        <f t="shared" si="7"/>
        <v>196</v>
      </c>
      <c r="X14" s="20">
        <v>60</v>
      </c>
      <c r="Y14" s="11">
        <v>23</v>
      </c>
      <c r="Z14" s="11">
        <v>21</v>
      </c>
      <c r="AA14" s="20">
        <f t="shared" si="8"/>
        <v>44</v>
      </c>
      <c r="AB14" s="32">
        <f t="shared" si="9"/>
        <v>104</v>
      </c>
      <c r="AC14" s="20"/>
      <c r="AD14" s="30">
        <f t="shared" si="10"/>
        <v>104</v>
      </c>
      <c r="AE14" s="31">
        <v>61</v>
      </c>
      <c r="AF14" s="11">
        <v>19</v>
      </c>
      <c r="AG14" s="11">
        <v>19</v>
      </c>
      <c r="AH14" s="31">
        <f t="shared" si="11"/>
        <v>38</v>
      </c>
      <c r="AI14" s="32">
        <f t="shared" si="12"/>
        <v>99</v>
      </c>
      <c r="AJ14" s="31"/>
      <c r="AK14" s="30">
        <f t="shared" si="13"/>
        <v>99</v>
      </c>
      <c r="AL14" s="33">
        <f t="shared" si="14"/>
        <v>399</v>
      </c>
    </row>
    <row r="15" spans="1:38" x14ac:dyDescent="0.25">
      <c r="A15" s="7">
        <v>164</v>
      </c>
      <c r="B15" s="8" t="s">
        <v>105</v>
      </c>
      <c r="C15" s="8" t="s">
        <v>153</v>
      </c>
      <c r="D15" s="8" t="s">
        <v>82</v>
      </c>
      <c r="E15" s="9">
        <v>23</v>
      </c>
      <c r="F15" s="10">
        <v>20</v>
      </c>
      <c r="G15" s="10">
        <v>22</v>
      </c>
      <c r="H15" s="28">
        <f t="shared" si="0"/>
        <v>65</v>
      </c>
      <c r="I15" s="11">
        <v>20</v>
      </c>
      <c r="J15" s="11">
        <v>19</v>
      </c>
      <c r="K15" s="12">
        <f t="shared" si="1"/>
        <v>39</v>
      </c>
      <c r="L15" s="2">
        <f t="shared" si="2"/>
        <v>104</v>
      </c>
      <c r="M15" s="11">
        <v>23</v>
      </c>
      <c r="N15" s="11">
        <v>21</v>
      </c>
      <c r="O15" s="11">
        <v>21</v>
      </c>
      <c r="P15" s="12">
        <f t="shared" si="3"/>
        <v>65</v>
      </c>
      <c r="Q15" s="11">
        <v>17</v>
      </c>
      <c r="R15" s="11">
        <v>22</v>
      </c>
      <c r="S15" s="12">
        <f t="shared" si="4"/>
        <v>39</v>
      </c>
      <c r="T15" s="2">
        <f t="shared" si="5"/>
        <v>104</v>
      </c>
      <c r="U15" s="26">
        <f t="shared" si="6"/>
        <v>208</v>
      </c>
      <c r="V15" s="20"/>
      <c r="W15" s="30">
        <f t="shared" si="7"/>
        <v>208</v>
      </c>
      <c r="X15" s="20">
        <v>51</v>
      </c>
      <c r="Y15" s="11">
        <v>12</v>
      </c>
      <c r="Z15" s="11">
        <v>20</v>
      </c>
      <c r="AA15" s="20">
        <f t="shared" si="8"/>
        <v>32</v>
      </c>
      <c r="AB15" s="32">
        <f t="shared" si="9"/>
        <v>83</v>
      </c>
      <c r="AC15" s="20"/>
      <c r="AD15" s="30">
        <f t="shared" si="10"/>
        <v>83</v>
      </c>
      <c r="AE15" s="31">
        <v>54</v>
      </c>
      <c r="AF15" s="11">
        <v>20</v>
      </c>
      <c r="AG15" s="11">
        <v>21</v>
      </c>
      <c r="AH15" s="31">
        <f t="shared" si="11"/>
        <v>41</v>
      </c>
      <c r="AI15" s="32">
        <f t="shared" si="12"/>
        <v>95</v>
      </c>
      <c r="AJ15" s="31"/>
      <c r="AK15" s="30">
        <f t="shared" si="13"/>
        <v>95</v>
      </c>
      <c r="AL15" s="33">
        <f t="shared" si="14"/>
        <v>386</v>
      </c>
    </row>
    <row r="16" spans="1:38" x14ac:dyDescent="0.25">
      <c r="A16" s="7">
        <v>294</v>
      </c>
      <c r="B16" s="8" t="s">
        <v>118</v>
      </c>
      <c r="C16" s="8" t="s">
        <v>161</v>
      </c>
      <c r="D16" s="8" t="s">
        <v>49</v>
      </c>
      <c r="E16" s="9">
        <v>20</v>
      </c>
      <c r="F16" s="10">
        <v>21</v>
      </c>
      <c r="G16" s="10">
        <v>17</v>
      </c>
      <c r="H16" s="28">
        <f t="shared" si="0"/>
        <v>58</v>
      </c>
      <c r="I16" s="11">
        <v>19</v>
      </c>
      <c r="J16" s="11">
        <v>16</v>
      </c>
      <c r="K16" s="12">
        <f t="shared" si="1"/>
        <v>35</v>
      </c>
      <c r="L16" s="2">
        <f t="shared" si="2"/>
        <v>93</v>
      </c>
      <c r="M16" s="11">
        <v>22</v>
      </c>
      <c r="N16" s="11">
        <v>19</v>
      </c>
      <c r="O16" s="11">
        <v>20</v>
      </c>
      <c r="P16" s="12">
        <f t="shared" si="3"/>
        <v>61</v>
      </c>
      <c r="Q16" s="11">
        <v>21</v>
      </c>
      <c r="R16" s="11">
        <v>22</v>
      </c>
      <c r="S16" s="12">
        <f t="shared" si="4"/>
        <v>43</v>
      </c>
      <c r="T16" s="2">
        <f t="shared" si="5"/>
        <v>104</v>
      </c>
      <c r="U16" s="26">
        <f t="shared" si="6"/>
        <v>197</v>
      </c>
      <c r="V16" s="20"/>
      <c r="W16" s="30">
        <f t="shared" si="7"/>
        <v>197</v>
      </c>
      <c r="X16" s="20">
        <v>56</v>
      </c>
      <c r="Y16" s="11">
        <v>18</v>
      </c>
      <c r="Z16" s="11">
        <v>19</v>
      </c>
      <c r="AA16" s="20">
        <f t="shared" si="8"/>
        <v>37</v>
      </c>
      <c r="AB16" s="32">
        <f t="shared" si="9"/>
        <v>93</v>
      </c>
      <c r="AC16" s="20"/>
      <c r="AD16" s="30">
        <f t="shared" si="10"/>
        <v>93</v>
      </c>
      <c r="AE16" s="31">
        <v>57</v>
      </c>
      <c r="AF16" s="11">
        <v>16</v>
      </c>
      <c r="AG16" s="11">
        <v>16</v>
      </c>
      <c r="AH16" s="31">
        <f t="shared" si="11"/>
        <v>32</v>
      </c>
      <c r="AI16" s="32">
        <f t="shared" si="12"/>
        <v>89</v>
      </c>
      <c r="AJ16" s="31"/>
      <c r="AK16" s="30">
        <f t="shared" si="13"/>
        <v>89</v>
      </c>
      <c r="AL16" s="33">
        <f t="shared" si="14"/>
        <v>379</v>
      </c>
    </row>
    <row r="17" spans="1:38" x14ac:dyDescent="0.25">
      <c r="A17" s="7">
        <v>284</v>
      </c>
      <c r="B17" s="8" t="s">
        <v>83</v>
      </c>
      <c r="C17" s="8" t="s">
        <v>167</v>
      </c>
      <c r="D17" s="8" t="s">
        <v>61</v>
      </c>
      <c r="E17" s="9">
        <v>17</v>
      </c>
      <c r="F17" s="10">
        <v>14</v>
      </c>
      <c r="G17" s="10">
        <v>18</v>
      </c>
      <c r="H17" s="28">
        <f t="shared" si="0"/>
        <v>49</v>
      </c>
      <c r="I17" s="11">
        <v>19</v>
      </c>
      <c r="J17" s="11">
        <v>17</v>
      </c>
      <c r="K17" s="12">
        <f t="shared" si="1"/>
        <v>36</v>
      </c>
      <c r="L17" s="2">
        <f t="shared" si="2"/>
        <v>85</v>
      </c>
      <c r="M17" s="11">
        <v>19</v>
      </c>
      <c r="N17" s="11">
        <v>19</v>
      </c>
      <c r="O17" s="11">
        <v>23</v>
      </c>
      <c r="P17" s="12">
        <f t="shared" si="3"/>
        <v>61</v>
      </c>
      <c r="Q17" s="11">
        <v>20</v>
      </c>
      <c r="R17" s="11">
        <v>15</v>
      </c>
      <c r="S17" s="12">
        <f t="shared" si="4"/>
        <v>35</v>
      </c>
      <c r="T17" s="2">
        <f t="shared" si="5"/>
        <v>96</v>
      </c>
      <c r="U17" s="26">
        <f t="shared" si="6"/>
        <v>181</v>
      </c>
      <c r="V17" s="20"/>
      <c r="W17" s="30">
        <f t="shared" si="7"/>
        <v>181</v>
      </c>
      <c r="X17" s="20">
        <v>63</v>
      </c>
      <c r="Y17" s="11">
        <v>19</v>
      </c>
      <c r="Z17" s="12">
        <v>19</v>
      </c>
      <c r="AA17" s="20">
        <f t="shared" si="8"/>
        <v>38</v>
      </c>
      <c r="AB17" s="32">
        <f t="shared" si="9"/>
        <v>101</v>
      </c>
      <c r="AC17" s="20"/>
      <c r="AD17" s="30">
        <f t="shared" si="10"/>
        <v>101</v>
      </c>
      <c r="AE17" s="31">
        <v>54</v>
      </c>
      <c r="AF17" s="11">
        <v>19</v>
      </c>
      <c r="AG17" s="11">
        <v>21</v>
      </c>
      <c r="AH17" s="31">
        <f t="shared" si="11"/>
        <v>40</v>
      </c>
      <c r="AI17" s="32">
        <f t="shared" si="12"/>
        <v>94</v>
      </c>
      <c r="AJ17" s="31"/>
      <c r="AK17" s="30">
        <f t="shared" si="13"/>
        <v>94</v>
      </c>
      <c r="AL17" s="33">
        <f t="shared" si="14"/>
        <v>376</v>
      </c>
    </row>
    <row r="18" spans="1:38" x14ac:dyDescent="0.25">
      <c r="A18" s="7">
        <v>263</v>
      </c>
      <c r="B18" s="8" t="s">
        <v>164</v>
      </c>
      <c r="C18" s="8" t="s">
        <v>165</v>
      </c>
      <c r="D18" s="8" t="s">
        <v>166</v>
      </c>
      <c r="E18" s="9">
        <v>16</v>
      </c>
      <c r="F18" s="10">
        <v>18</v>
      </c>
      <c r="G18" s="10">
        <v>21</v>
      </c>
      <c r="H18" s="28">
        <f t="shared" si="0"/>
        <v>55</v>
      </c>
      <c r="I18" s="11">
        <v>17</v>
      </c>
      <c r="J18" s="11">
        <v>16</v>
      </c>
      <c r="K18" s="12">
        <f t="shared" si="1"/>
        <v>33</v>
      </c>
      <c r="L18" s="2">
        <f t="shared" si="2"/>
        <v>88</v>
      </c>
      <c r="M18" s="11">
        <v>21</v>
      </c>
      <c r="N18" s="11">
        <v>16</v>
      </c>
      <c r="O18" s="11">
        <v>14</v>
      </c>
      <c r="P18" s="12">
        <f t="shared" si="3"/>
        <v>51</v>
      </c>
      <c r="Q18" s="11">
        <v>19</v>
      </c>
      <c r="R18" s="11">
        <v>24</v>
      </c>
      <c r="S18" s="12">
        <f t="shared" si="4"/>
        <v>43</v>
      </c>
      <c r="T18" s="2">
        <f t="shared" si="5"/>
        <v>94</v>
      </c>
      <c r="U18" s="26">
        <f t="shared" si="6"/>
        <v>182</v>
      </c>
      <c r="V18" s="20"/>
      <c r="W18" s="30">
        <f t="shared" si="7"/>
        <v>182</v>
      </c>
      <c r="X18" s="20">
        <v>61</v>
      </c>
      <c r="Y18" s="11">
        <v>23</v>
      </c>
      <c r="Z18" s="12">
        <v>22</v>
      </c>
      <c r="AA18" s="20">
        <f t="shared" si="8"/>
        <v>45</v>
      </c>
      <c r="AB18" s="32">
        <f t="shared" si="9"/>
        <v>106</v>
      </c>
      <c r="AC18" s="20">
        <v>1</v>
      </c>
      <c r="AD18" s="30">
        <f t="shared" si="10"/>
        <v>107</v>
      </c>
      <c r="AE18" s="31">
        <v>51</v>
      </c>
      <c r="AF18" s="11">
        <v>16</v>
      </c>
      <c r="AG18" s="11">
        <v>18</v>
      </c>
      <c r="AH18" s="31">
        <f t="shared" si="11"/>
        <v>34</v>
      </c>
      <c r="AI18" s="32">
        <f t="shared" si="12"/>
        <v>85</v>
      </c>
      <c r="AJ18" s="31"/>
      <c r="AK18" s="30">
        <f t="shared" si="13"/>
        <v>85</v>
      </c>
      <c r="AL18" s="33">
        <f t="shared" si="14"/>
        <v>374</v>
      </c>
    </row>
    <row r="19" spans="1:38" x14ac:dyDescent="0.25">
      <c r="A19" s="7">
        <v>290</v>
      </c>
      <c r="B19" s="8" t="s">
        <v>176</v>
      </c>
      <c r="C19" s="8" t="s">
        <v>177</v>
      </c>
      <c r="D19" s="8" t="s">
        <v>26</v>
      </c>
      <c r="E19" s="9">
        <v>14</v>
      </c>
      <c r="F19" s="10">
        <v>14</v>
      </c>
      <c r="G19" s="10">
        <v>17</v>
      </c>
      <c r="H19" s="28">
        <f t="shared" si="0"/>
        <v>45</v>
      </c>
      <c r="I19" s="11">
        <v>18</v>
      </c>
      <c r="J19" s="11">
        <v>16</v>
      </c>
      <c r="K19" s="12">
        <f t="shared" si="1"/>
        <v>34</v>
      </c>
      <c r="L19" s="2">
        <f t="shared" si="2"/>
        <v>79</v>
      </c>
      <c r="M19" s="11">
        <v>14</v>
      </c>
      <c r="N19" s="11">
        <v>17</v>
      </c>
      <c r="O19" s="11">
        <v>16</v>
      </c>
      <c r="P19" s="12">
        <f t="shared" si="3"/>
        <v>47</v>
      </c>
      <c r="Q19" s="11">
        <v>19</v>
      </c>
      <c r="R19" s="11">
        <v>23</v>
      </c>
      <c r="S19" s="12">
        <f t="shared" si="4"/>
        <v>42</v>
      </c>
      <c r="T19" s="2">
        <f t="shared" si="5"/>
        <v>89</v>
      </c>
      <c r="U19" s="26">
        <f t="shared" si="6"/>
        <v>168</v>
      </c>
      <c r="V19" s="20"/>
      <c r="W19" s="30">
        <f t="shared" si="7"/>
        <v>168</v>
      </c>
      <c r="X19" s="20">
        <v>58</v>
      </c>
      <c r="Y19" s="11">
        <v>21</v>
      </c>
      <c r="Z19" s="11">
        <v>18</v>
      </c>
      <c r="AA19" s="20">
        <f t="shared" si="8"/>
        <v>39</v>
      </c>
      <c r="AB19" s="32">
        <f t="shared" si="9"/>
        <v>97</v>
      </c>
      <c r="AC19" s="20"/>
      <c r="AD19" s="30">
        <f t="shared" si="10"/>
        <v>97</v>
      </c>
      <c r="AE19" s="31">
        <v>59</v>
      </c>
      <c r="AF19" s="11">
        <v>20</v>
      </c>
      <c r="AG19" s="11">
        <v>21</v>
      </c>
      <c r="AH19" s="31">
        <f t="shared" si="11"/>
        <v>41</v>
      </c>
      <c r="AI19" s="32">
        <f t="shared" si="12"/>
        <v>100</v>
      </c>
      <c r="AJ19" s="31">
        <v>2</v>
      </c>
      <c r="AK19" s="30">
        <f t="shared" si="13"/>
        <v>102</v>
      </c>
      <c r="AL19" s="33">
        <f t="shared" si="14"/>
        <v>367</v>
      </c>
    </row>
    <row r="20" spans="1:38" x14ac:dyDescent="0.25">
      <c r="A20" s="7">
        <v>255</v>
      </c>
      <c r="B20" s="8" t="s">
        <v>159</v>
      </c>
      <c r="C20" s="8" t="s">
        <v>160</v>
      </c>
      <c r="D20" s="8" t="s">
        <v>43</v>
      </c>
      <c r="E20" s="9">
        <v>22</v>
      </c>
      <c r="F20" s="10">
        <v>20</v>
      </c>
      <c r="G20" s="10">
        <v>21</v>
      </c>
      <c r="H20" s="28">
        <f t="shared" si="0"/>
        <v>63</v>
      </c>
      <c r="I20" s="11">
        <v>19</v>
      </c>
      <c r="J20" s="11">
        <v>17</v>
      </c>
      <c r="K20" s="12">
        <f t="shared" si="1"/>
        <v>36</v>
      </c>
      <c r="L20" s="2">
        <f t="shared" si="2"/>
        <v>99</v>
      </c>
      <c r="M20" s="11">
        <v>18</v>
      </c>
      <c r="N20" s="11">
        <v>22</v>
      </c>
      <c r="O20" s="11">
        <v>20</v>
      </c>
      <c r="P20" s="12">
        <f t="shared" si="3"/>
        <v>60</v>
      </c>
      <c r="Q20" s="11">
        <v>17</v>
      </c>
      <c r="R20" s="11">
        <v>23</v>
      </c>
      <c r="S20" s="12">
        <f t="shared" si="4"/>
        <v>40</v>
      </c>
      <c r="T20" s="2">
        <f t="shared" si="5"/>
        <v>100</v>
      </c>
      <c r="U20" s="26">
        <f t="shared" si="6"/>
        <v>199</v>
      </c>
      <c r="V20" s="20"/>
      <c r="W20" s="30">
        <f t="shared" si="7"/>
        <v>199</v>
      </c>
      <c r="X20" s="20">
        <v>50</v>
      </c>
      <c r="Y20" s="11">
        <v>15</v>
      </c>
      <c r="Z20" s="12">
        <v>17</v>
      </c>
      <c r="AA20" s="20">
        <f t="shared" si="8"/>
        <v>32</v>
      </c>
      <c r="AB20" s="32">
        <f t="shared" si="9"/>
        <v>82</v>
      </c>
      <c r="AC20" s="20"/>
      <c r="AD20" s="30">
        <f t="shared" si="10"/>
        <v>82</v>
      </c>
      <c r="AE20" s="31">
        <v>44</v>
      </c>
      <c r="AF20" s="11">
        <v>19</v>
      </c>
      <c r="AG20" s="11">
        <v>18</v>
      </c>
      <c r="AH20" s="31">
        <f t="shared" si="11"/>
        <v>37</v>
      </c>
      <c r="AI20" s="32">
        <f t="shared" si="12"/>
        <v>81</v>
      </c>
      <c r="AJ20" s="31"/>
      <c r="AK20" s="30">
        <f t="shared" si="13"/>
        <v>81</v>
      </c>
      <c r="AL20" s="33">
        <f t="shared" si="14"/>
        <v>362</v>
      </c>
    </row>
    <row r="21" spans="1:38" x14ac:dyDescent="0.25">
      <c r="A21" s="7">
        <v>230</v>
      </c>
      <c r="B21" s="8" t="s">
        <v>178</v>
      </c>
      <c r="C21" s="8" t="s">
        <v>179</v>
      </c>
      <c r="D21" s="8" t="s">
        <v>52</v>
      </c>
      <c r="E21" s="9">
        <v>17</v>
      </c>
      <c r="F21" s="10">
        <v>10</v>
      </c>
      <c r="G21" s="10">
        <v>20</v>
      </c>
      <c r="H21" s="28">
        <f t="shared" si="0"/>
        <v>47</v>
      </c>
      <c r="I21" s="11">
        <v>17</v>
      </c>
      <c r="J21" s="11">
        <v>16</v>
      </c>
      <c r="K21" s="12">
        <f t="shared" si="1"/>
        <v>33</v>
      </c>
      <c r="L21" s="2">
        <f t="shared" si="2"/>
        <v>80</v>
      </c>
      <c r="M21" s="11">
        <v>14</v>
      </c>
      <c r="N21" s="11">
        <v>22</v>
      </c>
      <c r="O21" s="11">
        <v>18</v>
      </c>
      <c r="P21" s="12">
        <f t="shared" si="3"/>
        <v>54</v>
      </c>
      <c r="Q21" s="11">
        <v>13</v>
      </c>
      <c r="R21" s="11">
        <v>17</v>
      </c>
      <c r="S21" s="12">
        <f t="shared" si="4"/>
        <v>30</v>
      </c>
      <c r="T21" s="2">
        <f t="shared" si="5"/>
        <v>84</v>
      </c>
      <c r="U21" s="26">
        <f t="shared" si="6"/>
        <v>164</v>
      </c>
      <c r="V21" s="20"/>
      <c r="W21" s="30">
        <f t="shared" si="7"/>
        <v>164</v>
      </c>
      <c r="X21" s="20">
        <v>59</v>
      </c>
      <c r="Y21" s="11">
        <v>14</v>
      </c>
      <c r="Z21" s="11">
        <v>24</v>
      </c>
      <c r="AA21" s="20">
        <f t="shared" si="8"/>
        <v>38</v>
      </c>
      <c r="AB21" s="32">
        <f t="shared" si="9"/>
        <v>97</v>
      </c>
      <c r="AC21" s="20"/>
      <c r="AD21" s="30">
        <f t="shared" si="10"/>
        <v>97</v>
      </c>
      <c r="AE21" s="31">
        <v>50</v>
      </c>
      <c r="AF21" s="11">
        <v>19</v>
      </c>
      <c r="AG21" s="11">
        <v>19</v>
      </c>
      <c r="AH21" s="31">
        <f t="shared" si="11"/>
        <v>38</v>
      </c>
      <c r="AI21" s="32">
        <f t="shared" si="12"/>
        <v>88</v>
      </c>
      <c r="AJ21" s="31"/>
      <c r="AK21" s="30">
        <f t="shared" si="13"/>
        <v>88</v>
      </c>
      <c r="AL21" s="33">
        <f t="shared" si="14"/>
        <v>349</v>
      </c>
    </row>
    <row r="22" spans="1:38" x14ac:dyDescent="0.25">
      <c r="A22" s="7">
        <v>188</v>
      </c>
      <c r="B22" s="8" t="s">
        <v>168</v>
      </c>
      <c r="C22" s="8" t="s">
        <v>169</v>
      </c>
      <c r="D22" s="8" t="s">
        <v>26</v>
      </c>
      <c r="E22" s="9">
        <v>17</v>
      </c>
      <c r="F22" s="10">
        <v>20</v>
      </c>
      <c r="G22" s="10">
        <v>18</v>
      </c>
      <c r="H22" s="28">
        <f t="shared" si="0"/>
        <v>55</v>
      </c>
      <c r="I22" s="11">
        <v>20</v>
      </c>
      <c r="J22" s="11">
        <v>16</v>
      </c>
      <c r="K22" s="12">
        <f t="shared" si="1"/>
        <v>36</v>
      </c>
      <c r="L22" s="2">
        <f t="shared" si="2"/>
        <v>91</v>
      </c>
      <c r="M22" s="11">
        <v>15</v>
      </c>
      <c r="N22" s="11">
        <v>13</v>
      </c>
      <c r="O22" s="11">
        <v>20</v>
      </c>
      <c r="P22" s="12">
        <f t="shared" si="3"/>
        <v>48</v>
      </c>
      <c r="Q22" s="11">
        <v>21</v>
      </c>
      <c r="R22" s="11">
        <v>19</v>
      </c>
      <c r="S22" s="12">
        <f t="shared" si="4"/>
        <v>40</v>
      </c>
      <c r="T22" s="2">
        <f t="shared" si="5"/>
        <v>88</v>
      </c>
      <c r="U22" s="26">
        <f t="shared" si="6"/>
        <v>179</v>
      </c>
      <c r="V22" s="20"/>
      <c r="W22" s="30">
        <f t="shared" si="7"/>
        <v>179</v>
      </c>
      <c r="X22" s="20">
        <v>55</v>
      </c>
      <c r="Y22" s="11">
        <v>20</v>
      </c>
      <c r="Z22" s="11">
        <v>16</v>
      </c>
      <c r="AA22" s="20">
        <f t="shared" si="8"/>
        <v>36</v>
      </c>
      <c r="AB22" s="32">
        <f t="shared" si="9"/>
        <v>91</v>
      </c>
      <c r="AC22" s="20"/>
      <c r="AD22" s="30">
        <f t="shared" si="10"/>
        <v>91</v>
      </c>
      <c r="AE22" s="31">
        <v>47</v>
      </c>
      <c r="AF22" s="11">
        <v>14</v>
      </c>
      <c r="AG22" s="11">
        <v>16</v>
      </c>
      <c r="AH22" s="31">
        <f t="shared" si="11"/>
        <v>30</v>
      </c>
      <c r="AI22" s="32">
        <f t="shared" si="12"/>
        <v>77</v>
      </c>
      <c r="AJ22" s="31"/>
      <c r="AK22" s="30">
        <f t="shared" si="13"/>
        <v>77</v>
      </c>
      <c r="AL22" s="33">
        <f t="shared" si="14"/>
        <v>347</v>
      </c>
    </row>
    <row r="23" spans="1:38" x14ac:dyDescent="0.25">
      <c r="A23" s="7">
        <v>212</v>
      </c>
      <c r="B23" s="8" t="s">
        <v>128</v>
      </c>
      <c r="C23" s="8" t="s">
        <v>180</v>
      </c>
      <c r="D23" s="8" t="s">
        <v>23</v>
      </c>
      <c r="E23" s="9">
        <v>10</v>
      </c>
      <c r="F23" s="10">
        <v>19</v>
      </c>
      <c r="G23" s="10">
        <v>17</v>
      </c>
      <c r="H23" s="28">
        <f t="shared" si="0"/>
        <v>46</v>
      </c>
      <c r="I23" s="11">
        <v>15</v>
      </c>
      <c r="J23" s="11">
        <v>14</v>
      </c>
      <c r="K23" s="12">
        <f t="shared" si="1"/>
        <v>29</v>
      </c>
      <c r="L23" s="2">
        <f t="shared" si="2"/>
        <v>75</v>
      </c>
      <c r="M23" s="11">
        <v>13</v>
      </c>
      <c r="N23" s="11">
        <v>13</v>
      </c>
      <c r="O23" s="11">
        <v>15</v>
      </c>
      <c r="P23" s="12">
        <f t="shared" si="3"/>
        <v>41</v>
      </c>
      <c r="Q23" s="11">
        <v>21</v>
      </c>
      <c r="R23" s="11">
        <v>22</v>
      </c>
      <c r="S23" s="12">
        <f t="shared" si="4"/>
        <v>43</v>
      </c>
      <c r="T23" s="2">
        <f t="shared" si="5"/>
        <v>84</v>
      </c>
      <c r="U23" s="26">
        <f t="shared" si="6"/>
        <v>159</v>
      </c>
      <c r="V23" s="20"/>
      <c r="W23" s="30">
        <f t="shared" si="7"/>
        <v>159</v>
      </c>
      <c r="X23" s="20">
        <v>55</v>
      </c>
      <c r="Y23" s="11">
        <v>22</v>
      </c>
      <c r="Z23" s="11">
        <v>17</v>
      </c>
      <c r="AA23" s="20">
        <f t="shared" si="8"/>
        <v>39</v>
      </c>
      <c r="AB23" s="32">
        <f t="shared" si="9"/>
        <v>94</v>
      </c>
      <c r="AC23" s="20"/>
      <c r="AD23" s="30">
        <f t="shared" si="10"/>
        <v>94</v>
      </c>
      <c r="AE23" s="31">
        <v>53</v>
      </c>
      <c r="AF23" s="11">
        <v>15</v>
      </c>
      <c r="AG23" s="11">
        <v>18</v>
      </c>
      <c r="AH23" s="31">
        <f t="shared" si="11"/>
        <v>33</v>
      </c>
      <c r="AI23" s="32">
        <f t="shared" si="12"/>
        <v>86</v>
      </c>
      <c r="AJ23" s="31"/>
      <c r="AK23" s="30">
        <f t="shared" si="13"/>
        <v>86</v>
      </c>
      <c r="AL23" s="33">
        <f t="shared" si="14"/>
        <v>339</v>
      </c>
    </row>
    <row r="24" spans="1:38" x14ac:dyDescent="0.25">
      <c r="A24" s="7">
        <v>291</v>
      </c>
      <c r="B24" s="8" t="s">
        <v>172</v>
      </c>
      <c r="C24" s="8" t="s">
        <v>173</v>
      </c>
      <c r="D24" s="8" t="s">
        <v>79</v>
      </c>
      <c r="E24" s="9">
        <v>15</v>
      </c>
      <c r="F24" s="10">
        <v>17</v>
      </c>
      <c r="G24" s="10">
        <v>12</v>
      </c>
      <c r="H24" s="28">
        <f t="shared" si="0"/>
        <v>44</v>
      </c>
      <c r="I24" s="11">
        <v>19</v>
      </c>
      <c r="J24" s="11">
        <v>21</v>
      </c>
      <c r="K24" s="12">
        <f t="shared" si="1"/>
        <v>40</v>
      </c>
      <c r="L24" s="2">
        <f t="shared" si="2"/>
        <v>84</v>
      </c>
      <c r="M24" s="11">
        <v>20</v>
      </c>
      <c r="N24" s="11">
        <v>17</v>
      </c>
      <c r="O24" s="11">
        <v>16</v>
      </c>
      <c r="P24" s="12">
        <f t="shared" si="3"/>
        <v>53</v>
      </c>
      <c r="Q24" s="11">
        <v>14</v>
      </c>
      <c r="R24" s="11">
        <v>20</v>
      </c>
      <c r="S24" s="12">
        <f t="shared" si="4"/>
        <v>34</v>
      </c>
      <c r="T24" s="2">
        <f t="shared" si="5"/>
        <v>87</v>
      </c>
      <c r="U24" s="26">
        <f t="shared" si="6"/>
        <v>171</v>
      </c>
      <c r="V24" s="20"/>
      <c r="W24" s="30">
        <f t="shared" si="7"/>
        <v>171</v>
      </c>
      <c r="X24" s="20">
        <v>50</v>
      </c>
      <c r="Y24" s="11">
        <v>16</v>
      </c>
      <c r="Z24" s="12">
        <v>12</v>
      </c>
      <c r="AA24" s="20">
        <f t="shared" si="8"/>
        <v>28</v>
      </c>
      <c r="AB24" s="32">
        <f t="shared" si="9"/>
        <v>78</v>
      </c>
      <c r="AC24" s="20"/>
      <c r="AD24" s="30">
        <f t="shared" si="10"/>
        <v>78</v>
      </c>
      <c r="AE24" s="31">
        <v>51</v>
      </c>
      <c r="AF24" s="11">
        <v>20</v>
      </c>
      <c r="AG24" s="11">
        <v>17</v>
      </c>
      <c r="AH24" s="31">
        <f t="shared" si="11"/>
        <v>37</v>
      </c>
      <c r="AI24" s="32">
        <f t="shared" si="12"/>
        <v>88</v>
      </c>
      <c r="AJ24" s="31"/>
      <c r="AK24" s="30">
        <f t="shared" si="13"/>
        <v>88</v>
      </c>
      <c r="AL24" s="33">
        <f t="shared" si="14"/>
        <v>337</v>
      </c>
    </row>
    <row r="25" spans="1:38" x14ac:dyDescent="0.25">
      <c r="A25" s="7">
        <v>332</v>
      </c>
      <c r="B25" s="8" t="s">
        <v>170</v>
      </c>
      <c r="C25" s="8" t="s">
        <v>171</v>
      </c>
      <c r="D25" s="8" t="s">
        <v>82</v>
      </c>
      <c r="E25" s="9">
        <v>13</v>
      </c>
      <c r="F25" s="10">
        <v>13</v>
      </c>
      <c r="G25" s="10">
        <v>19</v>
      </c>
      <c r="H25" s="28">
        <f t="shared" si="0"/>
        <v>45</v>
      </c>
      <c r="I25" s="11">
        <v>21</v>
      </c>
      <c r="J25" s="12">
        <v>15</v>
      </c>
      <c r="K25" s="12">
        <f t="shared" si="1"/>
        <v>36</v>
      </c>
      <c r="L25" s="2">
        <f t="shared" si="2"/>
        <v>81</v>
      </c>
      <c r="M25" s="11">
        <v>18</v>
      </c>
      <c r="N25" s="11">
        <v>16</v>
      </c>
      <c r="O25" s="11">
        <v>19</v>
      </c>
      <c r="P25" s="12">
        <f t="shared" si="3"/>
        <v>53</v>
      </c>
      <c r="Q25" s="11">
        <v>19</v>
      </c>
      <c r="R25" s="11">
        <v>19</v>
      </c>
      <c r="S25" s="12">
        <f t="shared" si="4"/>
        <v>38</v>
      </c>
      <c r="T25" s="2">
        <f t="shared" si="5"/>
        <v>91</v>
      </c>
      <c r="U25" s="26">
        <f t="shared" si="6"/>
        <v>172</v>
      </c>
      <c r="V25" s="20"/>
      <c r="W25" s="30">
        <f t="shared" si="7"/>
        <v>172</v>
      </c>
      <c r="X25" s="20">
        <v>53</v>
      </c>
      <c r="Y25" s="11">
        <v>17</v>
      </c>
      <c r="Z25" s="12">
        <v>20</v>
      </c>
      <c r="AA25" s="20">
        <f t="shared" si="8"/>
        <v>37</v>
      </c>
      <c r="AB25" s="32">
        <f t="shared" si="9"/>
        <v>90</v>
      </c>
      <c r="AC25" s="20"/>
      <c r="AD25" s="30">
        <f t="shared" si="10"/>
        <v>90</v>
      </c>
      <c r="AE25" s="31">
        <v>47</v>
      </c>
      <c r="AF25" s="11">
        <v>17</v>
      </c>
      <c r="AG25" s="11">
        <v>11</v>
      </c>
      <c r="AH25" s="31">
        <f t="shared" si="11"/>
        <v>28</v>
      </c>
      <c r="AI25" s="32">
        <f t="shared" si="12"/>
        <v>75</v>
      </c>
      <c r="AJ25" s="31"/>
      <c r="AK25" s="30">
        <f t="shared" si="13"/>
        <v>75</v>
      </c>
      <c r="AL25" s="33">
        <f t="shared" si="14"/>
        <v>337</v>
      </c>
    </row>
    <row r="26" spans="1:38" x14ac:dyDescent="0.25">
      <c r="A26" s="7">
        <v>205</v>
      </c>
      <c r="B26" s="8" t="s">
        <v>174</v>
      </c>
      <c r="C26" s="8" t="s">
        <v>175</v>
      </c>
      <c r="D26" s="8" t="s">
        <v>82</v>
      </c>
      <c r="E26" s="9">
        <v>15</v>
      </c>
      <c r="F26" s="10">
        <v>18</v>
      </c>
      <c r="G26" s="10">
        <v>18</v>
      </c>
      <c r="H26" s="28">
        <f t="shared" si="0"/>
        <v>51</v>
      </c>
      <c r="I26" s="11">
        <v>15</v>
      </c>
      <c r="J26" s="11">
        <v>18</v>
      </c>
      <c r="K26" s="12">
        <f t="shared" si="1"/>
        <v>33</v>
      </c>
      <c r="L26" s="2">
        <f t="shared" si="2"/>
        <v>84</v>
      </c>
      <c r="M26" s="11">
        <v>14</v>
      </c>
      <c r="N26" s="11">
        <v>18</v>
      </c>
      <c r="O26" s="11">
        <v>18</v>
      </c>
      <c r="P26" s="12">
        <f t="shared" si="3"/>
        <v>50</v>
      </c>
      <c r="Q26" s="11">
        <v>17</v>
      </c>
      <c r="R26" s="11">
        <v>20</v>
      </c>
      <c r="S26" s="12">
        <f t="shared" si="4"/>
        <v>37</v>
      </c>
      <c r="T26" s="2">
        <f t="shared" si="5"/>
        <v>87</v>
      </c>
      <c r="U26" s="26">
        <f t="shared" si="6"/>
        <v>171</v>
      </c>
      <c r="V26" s="20"/>
      <c r="W26" s="30">
        <f t="shared" si="7"/>
        <v>171</v>
      </c>
      <c r="X26" s="20">
        <v>55</v>
      </c>
      <c r="Y26" s="11">
        <v>15</v>
      </c>
      <c r="Z26" s="11">
        <v>15</v>
      </c>
      <c r="AA26" s="20">
        <f t="shared" si="8"/>
        <v>30</v>
      </c>
      <c r="AB26" s="32">
        <f t="shared" si="9"/>
        <v>85</v>
      </c>
      <c r="AC26" s="20"/>
      <c r="AD26" s="30">
        <f t="shared" si="10"/>
        <v>85</v>
      </c>
      <c r="AE26" s="31">
        <v>47</v>
      </c>
      <c r="AF26" s="11">
        <v>17</v>
      </c>
      <c r="AG26" s="11">
        <v>15</v>
      </c>
      <c r="AH26" s="31">
        <f t="shared" si="11"/>
        <v>32</v>
      </c>
      <c r="AI26" s="32">
        <f t="shared" si="12"/>
        <v>79</v>
      </c>
      <c r="AJ26" s="31"/>
      <c r="AK26" s="30">
        <f t="shared" si="13"/>
        <v>79</v>
      </c>
      <c r="AL26" s="33">
        <f t="shared" si="14"/>
        <v>335</v>
      </c>
    </row>
    <row r="27" spans="1:38" x14ac:dyDescent="0.25">
      <c r="A27" s="7">
        <v>337</v>
      </c>
      <c r="B27" s="8" t="s">
        <v>181</v>
      </c>
      <c r="C27" s="8" t="s">
        <v>182</v>
      </c>
      <c r="D27" s="8" t="s">
        <v>52</v>
      </c>
      <c r="E27" s="9">
        <v>12</v>
      </c>
      <c r="F27" s="10">
        <v>16</v>
      </c>
      <c r="G27" s="10">
        <v>13</v>
      </c>
      <c r="H27" s="28">
        <f t="shared" si="0"/>
        <v>41</v>
      </c>
      <c r="I27" s="11">
        <v>14</v>
      </c>
      <c r="J27" s="11">
        <v>18</v>
      </c>
      <c r="K27" s="12">
        <f t="shared" si="1"/>
        <v>32</v>
      </c>
      <c r="L27" s="2">
        <f t="shared" si="2"/>
        <v>73</v>
      </c>
      <c r="M27" s="11">
        <v>16</v>
      </c>
      <c r="N27" s="11">
        <v>17</v>
      </c>
      <c r="O27" s="11">
        <v>15</v>
      </c>
      <c r="P27" s="12">
        <f t="shared" si="3"/>
        <v>48</v>
      </c>
      <c r="Q27" s="11">
        <v>12</v>
      </c>
      <c r="R27" s="11">
        <v>19</v>
      </c>
      <c r="S27" s="12">
        <f t="shared" si="4"/>
        <v>31</v>
      </c>
      <c r="T27" s="2">
        <f t="shared" si="5"/>
        <v>79</v>
      </c>
      <c r="U27" s="26">
        <f t="shared" si="6"/>
        <v>152</v>
      </c>
      <c r="V27" s="20"/>
      <c r="W27" s="30">
        <f t="shared" si="7"/>
        <v>152</v>
      </c>
      <c r="X27" s="20">
        <v>51</v>
      </c>
      <c r="Y27" s="11">
        <v>17</v>
      </c>
      <c r="Z27" s="11">
        <v>17</v>
      </c>
      <c r="AA27" s="20">
        <f t="shared" si="8"/>
        <v>34</v>
      </c>
      <c r="AB27" s="32">
        <f t="shared" si="9"/>
        <v>85</v>
      </c>
      <c r="AC27" s="20"/>
      <c r="AD27" s="30">
        <f t="shared" si="10"/>
        <v>85</v>
      </c>
      <c r="AE27" s="31">
        <v>50</v>
      </c>
      <c r="AF27" s="11">
        <v>16</v>
      </c>
      <c r="AG27" s="11">
        <v>19</v>
      </c>
      <c r="AH27" s="31">
        <f t="shared" si="11"/>
        <v>35</v>
      </c>
      <c r="AI27" s="32">
        <f t="shared" si="12"/>
        <v>85</v>
      </c>
      <c r="AJ27" s="31"/>
      <c r="AK27" s="30">
        <f t="shared" si="13"/>
        <v>85</v>
      </c>
      <c r="AL27" s="33">
        <f t="shared" si="14"/>
        <v>322</v>
      </c>
    </row>
    <row r="28" spans="1:38" x14ac:dyDescent="0.25">
      <c r="A28" s="7">
        <v>241</v>
      </c>
      <c r="B28" s="8" t="s">
        <v>183</v>
      </c>
      <c r="C28" s="8" t="s">
        <v>184</v>
      </c>
      <c r="D28" s="8" t="s">
        <v>132</v>
      </c>
      <c r="E28" s="9">
        <v>13</v>
      </c>
      <c r="F28" s="10">
        <v>13</v>
      </c>
      <c r="G28" s="10">
        <v>19</v>
      </c>
      <c r="H28" s="28">
        <f t="shared" si="0"/>
        <v>45</v>
      </c>
      <c r="I28" s="11">
        <v>9</v>
      </c>
      <c r="J28" s="11">
        <v>14</v>
      </c>
      <c r="K28" s="12">
        <f t="shared" si="1"/>
        <v>23</v>
      </c>
      <c r="L28" s="2">
        <f t="shared" si="2"/>
        <v>68</v>
      </c>
      <c r="M28" s="11">
        <v>12</v>
      </c>
      <c r="N28" s="11">
        <v>15</v>
      </c>
      <c r="O28" s="11">
        <v>16</v>
      </c>
      <c r="P28" s="12">
        <f t="shared" si="3"/>
        <v>43</v>
      </c>
      <c r="Q28" s="11">
        <v>19</v>
      </c>
      <c r="R28" s="11">
        <v>14</v>
      </c>
      <c r="S28" s="12">
        <f t="shared" si="4"/>
        <v>33</v>
      </c>
      <c r="T28" s="2">
        <f t="shared" si="5"/>
        <v>76</v>
      </c>
      <c r="U28" s="26">
        <f t="shared" si="6"/>
        <v>144</v>
      </c>
      <c r="V28" s="20"/>
      <c r="W28" s="30">
        <f t="shared" si="7"/>
        <v>144</v>
      </c>
      <c r="X28" s="20">
        <v>50</v>
      </c>
      <c r="Y28" s="11">
        <v>9</v>
      </c>
      <c r="Z28" s="11">
        <v>19</v>
      </c>
      <c r="AA28" s="20">
        <f t="shared" si="8"/>
        <v>28</v>
      </c>
      <c r="AB28" s="32">
        <f t="shared" si="9"/>
        <v>78</v>
      </c>
      <c r="AC28" s="20"/>
      <c r="AD28" s="30">
        <f t="shared" si="10"/>
        <v>78</v>
      </c>
      <c r="AE28" s="31">
        <v>44</v>
      </c>
      <c r="AF28" s="11">
        <v>17</v>
      </c>
      <c r="AG28" s="11">
        <v>22</v>
      </c>
      <c r="AH28" s="31">
        <f t="shared" si="11"/>
        <v>39</v>
      </c>
      <c r="AI28" s="32">
        <f t="shared" si="12"/>
        <v>83</v>
      </c>
      <c r="AJ28" s="31"/>
      <c r="AK28" s="30">
        <f t="shared" si="13"/>
        <v>83</v>
      </c>
      <c r="AL28" s="33">
        <f t="shared" si="14"/>
        <v>305</v>
      </c>
    </row>
  </sheetData>
  <sortState ref="A3:AL28">
    <sortCondition descending="1" ref="AL3:AL28"/>
  </sortState>
  <mergeCells count="1">
    <mergeCell ref="A1:U1"/>
  </mergeCells>
  <conditionalFormatting sqref="Q2:R28 E2:G28 M2:O28 I2:J28 Y3:Z28 AC10">
    <cfRule type="cellIs" dxfId="5" priority="12" operator="equal">
      <formula>25</formula>
    </cfRule>
  </conditionalFormatting>
  <conditionalFormatting sqref="E1:G1 Q1:R1 I1:J1 M1:O1">
    <cfRule type="cellIs" dxfId="4" priority="8" operator="equal">
      <formula>25</formula>
    </cfRule>
  </conditionalFormatting>
  <conditionalFormatting sqref="AF3:AG28">
    <cfRule type="cellIs" dxfId="3" priority="1" operator="equal">
      <formula>25</formula>
    </cfRule>
  </conditionalFormatting>
  <printOptions gridLines="1"/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workbookViewId="0">
      <pane xSplit="3" ySplit="1" topLeftCell="X2" activePane="bottomRight" state="frozen"/>
      <selection pane="topRight" activeCell="D1" sqref="D1"/>
      <selection pane="bottomLeft" activeCell="A3" sqref="A3"/>
      <selection pane="bottomRight" activeCell="AS5" sqref="AS5"/>
    </sheetView>
  </sheetViews>
  <sheetFormatPr defaultRowHeight="15" x14ac:dyDescent="0.25"/>
  <cols>
    <col min="2" max="2" width="15.28515625" bestFit="1" customWidth="1"/>
    <col min="3" max="3" width="12.28515625" bestFit="1" customWidth="1"/>
    <col min="4" max="4" width="6.7109375" bestFit="1" customWidth="1"/>
    <col min="5" max="6" width="0" hidden="1" customWidth="1"/>
    <col min="7" max="11" width="9.140625" hidden="1" customWidth="1"/>
    <col min="12" max="12" width="8.28515625" bestFit="1" customWidth="1"/>
    <col min="13" max="13" width="12.140625" style="29" bestFit="1" customWidth="1"/>
    <col min="14" max="14" width="12.42578125" style="29" bestFit="1" customWidth="1"/>
    <col min="15" max="16" width="9.140625" hidden="1" customWidth="1"/>
    <col min="17" max="17" width="8.5703125" hidden="1" customWidth="1"/>
    <col min="18" max="21" width="9.140625" hidden="1" customWidth="1"/>
    <col min="22" max="22" width="9.140625" customWidth="1"/>
    <col min="23" max="23" width="12.140625" style="47" bestFit="1" customWidth="1"/>
    <col min="24" max="24" width="12.42578125" style="29" bestFit="1" customWidth="1"/>
    <col min="25" max="27" width="6.85546875" style="29" hidden="1" customWidth="1"/>
    <col min="28" max="28" width="10.28515625" style="29" hidden="1" customWidth="1"/>
    <col min="29" max="30" width="6.85546875" style="29" hidden="1" customWidth="1"/>
    <col min="31" max="31" width="10.28515625" style="29" hidden="1" customWidth="1"/>
    <col min="32" max="32" width="8.85546875" style="29" bestFit="1" customWidth="1"/>
    <col min="33" max="33" width="12.140625" style="29" bestFit="1" customWidth="1"/>
    <col min="34" max="34" width="12.42578125" style="29" bestFit="1" customWidth="1"/>
    <col min="35" max="37" width="6.85546875" style="29" bestFit="1" customWidth="1"/>
    <col min="38" max="38" width="10.28515625" style="29" bestFit="1" customWidth="1"/>
    <col min="39" max="39" width="6.85546875" style="29" bestFit="1" customWidth="1"/>
    <col min="40" max="40" width="8.5703125" style="29" bestFit="1" customWidth="1"/>
    <col min="41" max="41" width="10.28515625" style="29" bestFit="1" customWidth="1"/>
    <col min="42" max="42" width="8.7109375" style="29" bestFit="1" customWidth="1"/>
    <col min="43" max="43" width="12.140625" style="29" bestFit="1" customWidth="1"/>
    <col min="44" max="44" width="12.42578125" style="29" bestFit="1" customWidth="1"/>
    <col min="45" max="45" width="12.28515625" style="29" bestFit="1" customWidth="1"/>
  </cols>
  <sheetData>
    <row r="1" spans="1:45" ht="15.75" x14ac:dyDescent="0.25">
      <c r="A1" s="68" t="s">
        <v>0</v>
      </c>
      <c r="B1" s="69" t="s">
        <v>1</v>
      </c>
      <c r="C1" s="69" t="s">
        <v>2</v>
      </c>
      <c r="D1" s="70" t="s">
        <v>3</v>
      </c>
      <c r="E1" s="71" t="s">
        <v>4</v>
      </c>
      <c r="F1" s="72" t="s">
        <v>5</v>
      </c>
      <c r="G1" s="72" t="s">
        <v>6</v>
      </c>
      <c r="H1" s="73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4" t="s">
        <v>293</v>
      </c>
      <c r="N1" s="74" t="s">
        <v>294</v>
      </c>
      <c r="O1" s="72" t="s">
        <v>12</v>
      </c>
      <c r="P1" s="72" t="s">
        <v>13</v>
      </c>
      <c r="Q1" s="72" t="s">
        <v>14</v>
      </c>
      <c r="R1" s="72" t="s">
        <v>15</v>
      </c>
      <c r="S1" s="72" t="s">
        <v>16</v>
      </c>
      <c r="T1" s="72" t="s">
        <v>17</v>
      </c>
      <c r="U1" s="72" t="s">
        <v>18</v>
      </c>
      <c r="V1" s="72" t="s">
        <v>19</v>
      </c>
      <c r="W1" s="74" t="s">
        <v>293</v>
      </c>
      <c r="X1" s="74" t="s">
        <v>294</v>
      </c>
      <c r="Y1" s="71" t="s">
        <v>4</v>
      </c>
      <c r="Z1" s="72" t="s">
        <v>5</v>
      </c>
      <c r="AA1" s="72" t="s">
        <v>6</v>
      </c>
      <c r="AB1" s="73" t="s">
        <v>7</v>
      </c>
      <c r="AC1" s="72" t="s">
        <v>8</v>
      </c>
      <c r="AD1" s="72" t="s">
        <v>9</v>
      </c>
      <c r="AE1" s="72" t="s">
        <v>10</v>
      </c>
      <c r="AF1" s="72" t="s">
        <v>295</v>
      </c>
      <c r="AG1" s="74" t="s">
        <v>293</v>
      </c>
      <c r="AH1" s="74" t="s">
        <v>294</v>
      </c>
      <c r="AI1" s="72" t="s">
        <v>12</v>
      </c>
      <c r="AJ1" s="72" t="s">
        <v>13</v>
      </c>
      <c r="AK1" s="72" t="s">
        <v>14</v>
      </c>
      <c r="AL1" s="72" t="s">
        <v>15</v>
      </c>
      <c r="AM1" s="72" t="s">
        <v>16</v>
      </c>
      <c r="AN1" s="72" t="s">
        <v>17</v>
      </c>
      <c r="AO1" s="72" t="s">
        <v>18</v>
      </c>
      <c r="AP1" s="72" t="s">
        <v>296</v>
      </c>
      <c r="AQ1" s="74" t="s">
        <v>293</v>
      </c>
      <c r="AR1" s="74" t="s">
        <v>294</v>
      </c>
      <c r="AS1" s="64" t="s">
        <v>202</v>
      </c>
    </row>
    <row r="2" spans="1:45" x14ac:dyDescent="0.25">
      <c r="A2" s="62">
        <v>209</v>
      </c>
      <c r="B2" s="63" t="s">
        <v>321</v>
      </c>
      <c r="C2" s="61" t="s">
        <v>272</v>
      </c>
      <c r="D2" s="61" t="s">
        <v>26</v>
      </c>
      <c r="E2" s="53">
        <v>22</v>
      </c>
      <c r="F2" s="48">
        <v>22</v>
      </c>
      <c r="G2" s="48">
        <v>24</v>
      </c>
      <c r="H2" s="60">
        <v>68</v>
      </c>
      <c r="I2" s="49">
        <v>24</v>
      </c>
      <c r="J2" s="49">
        <v>23</v>
      </c>
      <c r="K2" s="51">
        <v>47</v>
      </c>
      <c r="L2" s="51">
        <v>115</v>
      </c>
      <c r="M2" s="50">
        <v>5</v>
      </c>
      <c r="N2" s="30">
        <f t="shared" ref="N2:N17" si="0">M2+L2</f>
        <v>120</v>
      </c>
      <c r="O2" s="49">
        <v>22</v>
      </c>
      <c r="P2" s="49">
        <v>25</v>
      </c>
      <c r="Q2" s="49">
        <v>25</v>
      </c>
      <c r="R2" s="51">
        <v>72</v>
      </c>
      <c r="S2" s="49">
        <v>25</v>
      </c>
      <c r="T2" s="49">
        <v>25</v>
      </c>
      <c r="U2" s="51">
        <v>50</v>
      </c>
      <c r="V2" s="51">
        <v>122</v>
      </c>
      <c r="W2" s="50">
        <v>5</v>
      </c>
      <c r="X2" s="30">
        <f t="shared" ref="X2:X17" si="1">W2+V2</f>
        <v>127</v>
      </c>
      <c r="Y2" s="20">
        <v>25</v>
      </c>
      <c r="Z2" s="20">
        <v>24</v>
      </c>
      <c r="AA2" s="20">
        <v>25</v>
      </c>
      <c r="AB2" s="20">
        <v>74</v>
      </c>
      <c r="AC2" s="20">
        <v>24</v>
      </c>
      <c r="AD2" s="20">
        <v>25</v>
      </c>
      <c r="AE2" s="20">
        <v>49</v>
      </c>
      <c r="AF2" s="20">
        <f t="shared" ref="AF2:AF17" si="2">AE2+AB2</f>
        <v>123</v>
      </c>
      <c r="AG2" s="20">
        <v>5</v>
      </c>
      <c r="AH2" s="30">
        <f t="shared" ref="AH2:AH17" si="3">AG2+AF2</f>
        <v>128</v>
      </c>
      <c r="AI2" s="20">
        <v>25</v>
      </c>
      <c r="AJ2" s="20">
        <v>25</v>
      </c>
      <c r="AK2" s="20">
        <v>24</v>
      </c>
      <c r="AL2" s="20">
        <v>74</v>
      </c>
      <c r="AM2" s="20">
        <v>23</v>
      </c>
      <c r="AN2" s="20">
        <v>24</v>
      </c>
      <c r="AO2" s="20">
        <f t="shared" ref="AO2:AO17" si="4">AN2+AM2</f>
        <v>47</v>
      </c>
      <c r="AP2" s="20">
        <f t="shared" ref="AP2:AP17" si="5">AO2+AL2</f>
        <v>121</v>
      </c>
      <c r="AQ2" s="20">
        <v>5</v>
      </c>
      <c r="AR2" s="30">
        <f t="shared" ref="AR2:AR17" si="6">AQ2+AP2</f>
        <v>126</v>
      </c>
      <c r="AS2" s="33">
        <f t="shared" ref="AS2:AS17" si="7">AR2+AH2+X2+N2</f>
        <v>501</v>
      </c>
    </row>
    <row r="3" spans="1:45" x14ac:dyDescent="0.25">
      <c r="A3" s="62">
        <v>321</v>
      </c>
      <c r="B3" s="63" t="s">
        <v>268</v>
      </c>
      <c r="C3" s="61" t="s">
        <v>269</v>
      </c>
      <c r="D3" s="61" t="s">
        <v>255</v>
      </c>
      <c r="E3" s="53">
        <v>25</v>
      </c>
      <c r="F3" s="48">
        <v>25</v>
      </c>
      <c r="G3" s="48">
        <v>24</v>
      </c>
      <c r="H3" s="60">
        <v>74</v>
      </c>
      <c r="I3" s="49">
        <v>24</v>
      </c>
      <c r="J3" s="49">
        <v>23</v>
      </c>
      <c r="K3" s="51">
        <v>47</v>
      </c>
      <c r="L3" s="51">
        <v>121</v>
      </c>
      <c r="M3" s="50">
        <v>2</v>
      </c>
      <c r="N3" s="30">
        <f t="shared" si="0"/>
        <v>123</v>
      </c>
      <c r="O3" s="49">
        <v>23</v>
      </c>
      <c r="P3" s="49">
        <v>25</v>
      </c>
      <c r="Q3" s="49">
        <v>24</v>
      </c>
      <c r="R3" s="51">
        <v>72</v>
      </c>
      <c r="S3" s="49">
        <v>24</v>
      </c>
      <c r="T3" s="49">
        <v>23</v>
      </c>
      <c r="U3" s="51">
        <v>47</v>
      </c>
      <c r="V3" s="51">
        <v>119</v>
      </c>
      <c r="W3" s="50">
        <v>1</v>
      </c>
      <c r="X3" s="30">
        <f t="shared" si="1"/>
        <v>120</v>
      </c>
      <c r="Y3" s="20">
        <v>25</v>
      </c>
      <c r="Z3" s="20">
        <v>24</v>
      </c>
      <c r="AA3" s="20">
        <v>24</v>
      </c>
      <c r="AB3" s="20">
        <v>73</v>
      </c>
      <c r="AC3" s="20">
        <v>25</v>
      </c>
      <c r="AD3" s="20">
        <v>24</v>
      </c>
      <c r="AE3" s="20">
        <v>49</v>
      </c>
      <c r="AF3" s="20">
        <f t="shared" si="2"/>
        <v>122</v>
      </c>
      <c r="AG3" s="20">
        <v>4</v>
      </c>
      <c r="AH3" s="30">
        <f t="shared" si="3"/>
        <v>126</v>
      </c>
      <c r="AI3" s="20">
        <v>22</v>
      </c>
      <c r="AJ3" s="20">
        <v>24</v>
      </c>
      <c r="AK3" s="20">
        <v>25</v>
      </c>
      <c r="AL3" s="20">
        <v>71</v>
      </c>
      <c r="AM3" s="20">
        <v>21</v>
      </c>
      <c r="AN3" s="20">
        <v>25</v>
      </c>
      <c r="AO3" s="20">
        <f t="shared" si="4"/>
        <v>46</v>
      </c>
      <c r="AP3" s="20">
        <f t="shared" si="5"/>
        <v>117</v>
      </c>
      <c r="AQ3" s="20">
        <v>4</v>
      </c>
      <c r="AR3" s="30">
        <f t="shared" si="6"/>
        <v>121</v>
      </c>
      <c r="AS3" s="33">
        <f t="shared" si="7"/>
        <v>490</v>
      </c>
    </row>
    <row r="4" spans="1:45" x14ac:dyDescent="0.25">
      <c r="A4" s="62">
        <v>319</v>
      </c>
      <c r="B4" s="63" t="s">
        <v>273</v>
      </c>
      <c r="C4" s="61" t="s">
        <v>274</v>
      </c>
      <c r="D4" s="61" t="s">
        <v>32</v>
      </c>
      <c r="E4" s="53">
        <v>23</v>
      </c>
      <c r="F4" s="48">
        <v>23</v>
      </c>
      <c r="G4" s="48">
        <v>23</v>
      </c>
      <c r="H4" s="60">
        <v>69</v>
      </c>
      <c r="I4" s="49">
        <v>23</v>
      </c>
      <c r="J4" s="49">
        <v>25</v>
      </c>
      <c r="K4" s="51">
        <v>48</v>
      </c>
      <c r="L4" s="51">
        <v>117</v>
      </c>
      <c r="M4" s="50">
        <v>4</v>
      </c>
      <c r="N4" s="30">
        <f t="shared" si="0"/>
        <v>121</v>
      </c>
      <c r="O4" s="49">
        <v>22</v>
      </c>
      <c r="P4" s="49">
        <v>22</v>
      </c>
      <c r="Q4" s="49">
        <v>24</v>
      </c>
      <c r="R4" s="51">
        <v>68</v>
      </c>
      <c r="S4" s="49">
        <v>23</v>
      </c>
      <c r="T4" s="49">
        <v>23</v>
      </c>
      <c r="U4" s="51">
        <v>46</v>
      </c>
      <c r="V4" s="51">
        <v>114</v>
      </c>
      <c r="W4" s="50">
        <v>3</v>
      </c>
      <c r="X4" s="30">
        <f t="shared" si="1"/>
        <v>117</v>
      </c>
      <c r="Y4" s="20">
        <v>24</v>
      </c>
      <c r="Z4" s="20">
        <v>24</v>
      </c>
      <c r="AA4" s="20">
        <v>24</v>
      </c>
      <c r="AB4" s="20">
        <v>72</v>
      </c>
      <c r="AC4" s="20">
        <v>23</v>
      </c>
      <c r="AD4" s="20">
        <v>25</v>
      </c>
      <c r="AE4" s="20">
        <v>48</v>
      </c>
      <c r="AF4" s="20">
        <f t="shared" si="2"/>
        <v>120</v>
      </c>
      <c r="AG4" s="20">
        <v>3</v>
      </c>
      <c r="AH4" s="30">
        <f t="shared" si="3"/>
        <v>123</v>
      </c>
      <c r="AI4" s="20">
        <v>23</v>
      </c>
      <c r="AJ4" s="20">
        <v>25</v>
      </c>
      <c r="AK4" s="20">
        <v>24</v>
      </c>
      <c r="AL4" s="20">
        <v>72</v>
      </c>
      <c r="AM4" s="20">
        <v>23</v>
      </c>
      <c r="AN4" s="20">
        <v>24</v>
      </c>
      <c r="AO4" s="20">
        <f t="shared" si="4"/>
        <v>47</v>
      </c>
      <c r="AP4" s="20">
        <f t="shared" si="5"/>
        <v>119</v>
      </c>
      <c r="AQ4" s="20">
        <v>1</v>
      </c>
      <c r="AR4" s="30">
        <f t="shared" si="6"/>
        <v>120</v>
      </c>
      <c r="AS4" s="33">
        <f t="shared" si="7"/>
        <v>481</v>
      </c>
    </row>
    <row r="5" spans="1:45" x14ac:dyDescent="0.25">
      <c r="A5" s="62">
        <v>306</v>
      </c>
      <c r="B5" s="63" t="s">
        <v>270</v>
      </c>
      <c r="C5" s="61" t="s">
        <v>271</v>
      </c>
      <c r="D5" s="61" t="s">
        <v>72</v>
      </c>
      <c r="E5" s="53">
        <v>24</v>
      </c>
      <c r="F5" s="48">
        <v>22</v>
      </c>
      <c r="G5" s="48">
        <v>24</v>
      </c>
      <c r="H5" s="60">
        <v>70</v>
      </c>
      <c r="I5" s="49">
        <v>25</v>
      </c>
      <c r="J5" s="49">
        <v>22</v>
      </c>
      <c r="K5" s="51">
        <v>47</v>
      </c>
      <c r="L5" s="51">
        <v>117</v>
      </c>
      <c r="M5" s="50">
        <v>3</v>
      </c>
      <c r="N5" s="30">
        <f t="shared" si="0"/>
        <v>120</v>
      </c>
      <c r="O5" s="49">
        <v>24</v>
      </c>
      <c r="P5" s="49">
        <v>23</v>
      </c>
      <c r="Q5" s="49">
        <v>25</v>
      </c>
      <c r="R5" s="51">
        <v>72</v>
      </c>
      <c r="S5" s="49">
        <v>23</v>
      </c>
      <c r="T5" s="49">
        <v>22</v>
      </c>
      <c r="U5" s="51">
        <v>45</v>
      </c>
      <c r="V5" s="51">
        <v>117</v>
      </c>
      <c r="W5" s="50">
        <v>1</v>
      </c>
      <c r="X5" s="30">
        <f t="shared" si="1"/>
        <v>118</v>
      </c>
      <c r="Y5" s="20">
        <v>24</v>
      </c>
      <c r="Z5" s="20">
        <v>24</v>
      </c>
      <c r="AA5" s="20">
        <v>24</v>
      </c>
      <c r="AB5" s="20">
        <v>72</v>
      </c>
      <c r="AC5" s="20">
        <v>22</v>
      </c>
      <c r="AD5" s="20">
        <v>22</v>
      </c>
      <c r="AE5" s="20">
        <v>44</v>
      </c>
      <c r="AF5" s="20">
        <f t="shared" si="2"/>
        <v>116</v>
      </c>
      <c r="AG5" s="20">
        <v>2</v>
      </c>
      <c r="AH5" s="30">
        <f t="shared" si="3"/>
        <v>118</v>
      </c>
      <c r="AI5" s="20">
        <v>25</v>
      </c>
      <c r="AJ5" s="20">
        <v>23</v>
      </c>
      <c r="AK5" s="20">
        <v>24</v>
      </c>
      <c r="AL5" s="20">
        <v>72</v>
      </c>
      <c r="AM5" s="20">
        <v>21</v>
      </c>
      <c r="AN5" s="20">
        <v>25</v>
      </c>
      <c r="AO5" s="20">
        <f t="shared" si="4"/>
        <v>46</v>
      </c>
      <c r="AP5" s="20">
        <f t="shared" si="5"/>
        <v>118</v>
      </c>
      <c r="AQ5" s="20">
        <v>2</v>
      </c>
      <c r="AR5" s="30">
        <f t="shared" si="6"/>
        <v>120</v>
      </c>
      <c r="AS5" s="33">
        <f t="shared" si="7"/>
        <v>476</v>
      </c>
    </row>
    <row r="6" spans="1:45" x14ac:dyDescent="0.25">
      <c r="A6" s="62">
        <v>312</v>
      </c>
      <c r="B6" s="63" t="s">
        <v>279</v>
      </c>
      <c r="C6" s="61" t="s">
        <v>280</v>
      </c>
      <c r="D6" s="61" t="s">
        <v>49</v>
      </c>
      <c r="E6" s="53">
        <v>22</v>
      </c>
      <c r="F6" s="48">
        <v>24</v>
      </c>
      <c r="G6" s="48">
        <v>23</v>
      </c>
      <c r="H6" s="60">
        <v>69</v>
      </c>
      <c r="I6" s="49">
        <v>22</v>
      </c>
      <c r="J6" s="49">
        <v>22</v>
      </c>
      <c r="K6" s="51">
        <v>44</v>
      </c>
      <c r="L6" s="51">
        <v>113</v>
      </c>
      <c r="M6" s="31">
        <v>1</v>
      </c>
      <c r="N6" s="30">
        <f t="shared" si="0"/>
        <v>114</v>
      </c>
      <c r="O6" s="49">
        <v>22</v>
      </c>
      <c r="P6" s="49">
        <v>22</v>
      </c>
      <c r="Q6" s="49">
        <v>21</v>
      </c>
      <c r="R6" s="51">
        <v>65</v>
      </c>
      <c r="S6" s="49">
        <v>25</v>
      </c>
      <c r="T6" s="49">
        <v>24</v>
      </c>
      <c r="U6" s="51">
        <v>49</v>
      </c>
      <c r="V6" s="51">
        <v>114</v>
      </c>
      <c r="W6" s="50">
        <v>4</v>
      </c>
      <c r="X6" s="30">
        <f t="shared" si="1"/>
        <v>118</v>
      </c>
      <c r="Y6" s="20">
        <v>23</v>
      </c>
      <c r="Z6" s="20">
        <v>22</v>
      </c>
      <c r="AA6" s="20">
        <v>22</v>
      </c>
      <c r="AB6" s="20">
        <v>67</v>
      </c>
      <c r="AC6" s="20">
        <v>25</v>
      </c>
      <c r="AD6" s="20">
        <v>22</v>
      </c>
      <c r="AE6" s="20">
        <v>47</v>
      </c>
      <c r="AF6" s="20">
        <f t="shared" si="2"/>
        <v>114</v>
      </c>
      <c r="AG6" s="20"/>
      <c r="AH6" s="30">
        <f t="shared" si="3"/>
        <v>114</v>
      </c>
      <c r="AI6" s="20">
        <v>23</v>
      </c>
      <c r="AJ6" s="20">
        <v>23</v>
      </c>
      <c r="AK6" s="20">
        <v>24</v>
      </c>
      <c r="AL6" s="20">
        <v>70</v>
      </c>
      <c r="AM6" s="20">
        <v>23</v>
      </c>
      <c r="AN6" s="20">
        <v>23</v>
      </c>
      <c r="AO6" s="20">
        <f t="shared" si="4"/>
        <v>46</v>
      </c>
      <c r="AP6" s="20">
        <f t="shared" si="5"/>
        <v>116</v>
      </c>
      <c r="AQ6" s="20">
        <v>3</v>
      </c>
      <c r="AR6" s="30">
        <f t="shared" si="6"/>
        <v>119</v>
      </c>
      <c r="AS6" s="33">
        <f t="shared" si="7"/>
        <v>465</v>
      </c>
    </row>
    <row r="7" spans="1:45" x14ac:dyDescent="0.25">
      <c r="A7" s="62">
        <v>313</v>
      </c>
      <c r="B7" s="63" t="s">
        <v>277</v>
      </c>
      <c r="C7" s="61" t="s">
        <v>278</v>
      </c>
      <c r="D7" s="61" t="s">
        <v>49</v>
      </c>
      <c r="E7" s="53">
        <v>22</v>
      </c>
      <c r="F7" s="48">
        <v>23</v>
      </c>
      <c r="G7" s="48">
        <v>23</v>
      </c>
      <c r="H7" s="60">
        <v>68</v>
      </c>
      <c r="I7" s="49">
        <v>20</v>
      </c>
      <c r="J7" s="50">
        <v>24</v>
      </c>
      <c r="K7" s="51">
        <v>44</v>
      </c>
      <c r="L7" s="51">
        <v>112</v>
      </c>
      <c r="M7" s="50"/>
      <c r="N7" s="30">
        <f t="shared" si="0"/>
        <v>112</v>
      </c>
      <c r="O7" s="49">
        <v>21</v>
      </c>
      <c r="P7" s="49">
        <v>24</v>
      </c>
      <c r="Q7" s="49">
        <v>22</v>
      </c>
      <c r="R7" s="51">
        <v>67</v>
      </c>
      <c r="S7" s="49">
        <v>22</v>
      </c>
      <c r="T7" s="49">
        <v>23</v>
      </c>
      <c r="U7" s="51">
        <v>45</v>
      </c>
      <c r="V7" s="51">
        <v>112</v>
      </c>
      <c r="W7" s="50">
        <v>2</v>
      </c>
      <c r="X7" s="30">
        <f t="shared" si="1"/>
        <v>114</v>
      </c>
      <c r="Y7" s="20">
        <v>24</v>
      </c>
      <c r="Z7" s="20">
        <v>25</v>
      </c>
      <c r="AA7" s="20">
        <v>23</v>
      </c>
      <c r="AB7" s="20">
        <v>72</v>
      </c>
      <c r="AC7" s="20">
        <v>22</v>
      </c>
      <c r="AD7" s="20">
        <v>21</v>
      </c>
      <c r="AE7" s="20">
        <v>43</v>
      </c>
      <c r="AF7" s="20">
        <f t="shared" si="2"/>
        <v>115</v>
      </c>
      <c r="AG7" s="20">
        <v>1</v>
      </c>
      <c r="AH7" s="30">
        <f t="shared" si="3"/>
        <v>116</v>
      </c>
      <c r="AI7" s="20">
        <v>21</v>
      </c>
      <c r="AJ7" s="20">
        <v>25</v>
      </c>
      <c r="AK7" s="20">
        <v>23</v>
      </c>
      <c r="AL7" s="20">
        <v>69</v>
      </c>
      <c r="AM7" s="20">
        <v>23</v>
      </c>
      <c r="AN7" s="20">
        <v>23</v>
      </c>
      <c r="AO7" s="20">
        <f t="shared" si="4"/>
        <v>46</v>
      </c>
      <c r="AP7" s="20">
        <f t="shared" si="5"/>
        <v>115</v>
      </c>
      <c r="AQ7" s="20"/>
      <c r="AR7" s="30">
        <f t="shared" si="6"/>
        <v>115</v>
      </c>
      <c r="AS7" s="33">
        <f t="shared" si="7"/>
        <v>457</v>
      </c>
    </row>
    <row r="8" spans="1:45" x14ac:dyDescent="0.25">
      <c r="A8" s="62">
        <v>176</v>
      </c>
      <c r="B8" s="63" t="s">
        <v>281</v>
      </c>
      <c r="C8" s="61" t="s">
        <v>282</v>
      </c>
      <c r="D8" s="61" t="s">
        <v>52</v>
      </c>
      <c r="E8" s="53">
        <v>21</v>
      </c>
      <c r="F8" s="48">
        <v>21</v>
      </c>
      <c r="G8" s="48">
        <v>24</v>
      </c>
      <c r="H8" s="60">
        <v>66</v>
      </c>
      <c r="I8" s="49">
        <v>24</v>
      </c>
      <c r="J8" s="49">
        <v>24</v>
      </c>
      <c r="K8" s="51">
        <v>48</v>
      </c>
      <c r="L8" s="51">
        <v>114</v>
      </c>
      <c r="M8" s="31">
        <v>1</v>
      </c>
      <c r="N8" s="30">
        <f t="shared" si="0"/>
        <v>115</v>
      </c>
      <c r="O8" s="49">
        <v>20</v>
      </c>
      <c r="P8" s="49">
        <v>21</v>
      </c>
      <c r="Q8" s="49">
        <v>24</v>
      </c>
      <c r="R8" s="51">
        <v>65</v>
      </c>
      <c r="S8" s="49">
        <v>21</v>
      </c>
      <c r="T8" s="49">
        <v>23</v>
      </c>
      <c r="U8" s="51">
        <v>44</v>
      </c>
      <c r="V8" s="51">
        <v>109</v>
      </c>
      <c r="W8" s="75"/>
      <c r="X8" s="30">
        <f t="shared" si="1"/>
        <v>109</v>
      </c>
      <c r="Y8" s="20">
        <v>24</v>
      </c>
      <c r="Z8" s="20">
        <v>24</v>
      </c>
      <c r="AA8" s="20">
        <v>23</v>
      </c>
      <c r="AB8" s="20">
        <v>71</v>
      </c>
      <c r="AC8" s="20">
        <v>21</v>
      </c>
      <c r="AD8" s="20">
        <v>22</v>
      </c>
      <c r="AE8" s="20">
        <v>43</v>
      </c>
      <c r="AF8" s="20">
        <f t="shared" si="2"/>
        <v>114</v>
      </c>
      <c r="AG8" s="20"/>
      <c r="AH8" s="30">
        <f t="shared" si="3"/>
        <v>114</v>
      </c>
      <c r="AI8" s="20">
        <v>22</v>
      </c>
      <c r="AJ8" s="20">
        <v>22</v>
      </c>
      <c r="AK8" s="20">
        <v>25</v>
      </c>
      <c r="AL8" s="20">
        <v>69</v>
      </c>
      <c r="AM8" s="20">
        <v>24</v>
      </c>
      <c r="AN8" s="20">
        <v>23</v>
      </c>
      <c r="AO8" s="20">
        <f t="shared" si="4"/>
        <v>47</v>
      </c>
      <c r="AP8" s="20">
        <f t="shared" si="5"/>
        <v>116</v>
      </c>
      <c r="AQ8" s="20">
        <v>1</v>
      </c>
      <c r="AR8" s="30">
        <f t="shared" si="6"/>
        <v>117</v>
      </c>
      <c r="AS8" s="33">
        <f t="shared" si="7"/>
        <v>455</v>
      </c>
    </row>
    <row r="9" spans="1:45" x14ac:dyDescent="0.25">
      <c r="A9" s="62">
        <v>265</v>
      </c>
      <c r="B9" s="63" t="s">
        <v>275</v>
      </c>
      <c r="C9" s="61" t="s">
        <v>276</v>
      </c>
      <c r="D9" s="61" t="s">
        <v>35</v>
      </c>
      <c r="E9" s="53">
        <v>22</v>
      </c>
      <c r="F9" s="48">
        <v>20</v>
      </c>
      <c r="G9" s="48">
        <v>21</v>
      </c>
      <c r="H9" s="60">
        <v>63</v>
      </c>
      <c r="I9" s="49">
        <v>14</v>
      </c>
      <c r="J9" s="49">
        <v>22</v>
      </c>
      <c r="K9" s="51">
        <v>36</v>
      </c>
      <c r="L9" s="51">
        <v>99</v>
      </c>
      <c r="M9" s="50"/>
      <c r="N9" s="30">
        <f t="shared" si="0"/>
        <v>99</v>
      </c>
      <c r="O9" s="49">
        <v>24</v>
      </c>
      <c r="P9" s="49">
        <v>21</v>
      </c>
      <c r="Q9" s="49">
        <v>23</v>
      </c>
      <c r="R9" s="51">
        <v>68</v>
      </c>
      <c r="S9" s="49">
        <v>20</v>
      </c>
      <c r="T9" s="49">
        <v>19</v>
      </c>
      <c r="U9" s="51">
        <v>39</v>
      </c>
      <c r="V9" s="51">
        <v>107</v>
      </c>
      <c r="W9" s="50"/>
      <c r="X9" s="30">
        <f t="shared" si="1"/>
        <v>107</v>
      </c>
      <c r="Y9" s="20">
        <v>25</v>
      </c>
      <c r="Z9" s="20">
        <v>24</v>
      </c>
      <c r="AA9" s="20">
        <v>20</v>
      </c>
      <c r="AB9" s="20">
        <v>69</v>
      </c>
      <c r="AC9" s="20">
        <v>23</v>
      </c>
      <c r="AD9" s="20">
        <v>25</v>
      </c>
      <c r="AE9" s="20">
        <v>48</v>
      </c>
      <c r="AF9" s="20">
        <f t="shared" si="2"/>
        <v>117</v>
      </c>
      <c r="AG9" s="20">
        <v>1</v>
      </c>
      <c r="AH9" s="30">
        <f t="shared" si="3"/>
        <v>118</v>
      </c>
      <c r="AI9" s="20">
        <v>20</v>
      </c>
      <c r="AJ9" s="20">
        <v>20</v>
      </c>
      <c r="AK9" s="20">
        <v>20</v>
      </c>
      <c r="AL9" s="20">
        <v>60</v>
      </c>
      <c r="AM9" s="20">
        <v>20</v>
      </c>
      <c r="AN9" s="20">
        <v>21</v>
      </c>
      <c r="AO9" s="20">
        <f t="shared" si="4"/>
        <v>41</v>
      </c>
      <c r="AP9" s="20">
        <f t="shared" si="5"/>
        <v>101</v>
      </c>
      <c r="AQ9" s="20"/>
      <c r="AR9" s="30">
        <f t="shared" si="6"/>
        <v>101</v>
      </c>
      <c r="AS9" s="33">
        <f t="shared" si="7"/>
        <v>425</v>
      </c>
    </row>
    <row r="10" spans="1:45" x14ac:dyDescent="0.25">
      <c r="A10" s="62">
        <v>269</v>
      </c>
      <c r="B10" s="63" t="s">
        <v>285</v>
      </c>
      <c r="C10" s="61" t="s">
        <v>286</v>
      </c>
      <c r="D10" s="61" t="s">
        <v>82</v>
      </c>
      <c r="E10" s="53">
        <v>21</v>
      </c>
      <c r="F10" s="48">
        <v>20</v>
      </c>
      <c r="G10" s="48">
        <v>21</v>
      </c>
      <c r="H10" s="60">
        <v>62</v>
      </c>
      <c r="I10" s="49">
        <v>20</v>
      </c>
      <c r="J10" s="49">
        <v>21</v>
      </c>
      <c r="K10" s="51">
        <v>41</v>
      </c>
      <c r="L10" s="51">
        <v>103</v>
      </c>
      <c r="M10" s="31"/>
      <c r="N10" s="30">
        <f t="shared" si="0"/>
        <v>103</v>
      </c>
      <c r="O10" s="49">
        <v>19</v>
      </c>
      <c r="P10" s="49">
        <v>20</v>
      </c>
      <c r="Q10" s="49">
        <v>21</v>
      </c>
      <c r="R10" s="51">
        <v>60</v>
      </c>
      <c r="S10" s="49">
        <v>21</v>
      </c>
      <c r="T10" s="49">
        <v>18</v>
      </c>
      <c r="U10" s="51">
        <v>39</v>
      </c>
      <c r="V10" s="51">
        <v>99</v>
      </c>
      <c r="W10" s="75"/>
      <c r="X10" s="30">
        <f t="shared" si="1"/>
        <v>99</v>
      </c>
      <c r="Y10" s="20">
        <v>25</v>
      </c>
      <c r="Z10" s="20">
        <v>23</v>
      </c>
      <c r="AA10" s="20">
        <v>25</v>
      </c>
      <c r="AB10" s="20">
        <v>73</v>
      </c>
      <c r="AC10" s="20">
        <v>23</v>
      </c>
      <c r="AD10" s="20">
        <v>17</v>
      </c>
      <c r="AE10" s="20">
        <v>40</v>
      </c>
      <c r="AF10" s="20">
        <f t="shared" si="2"/>
        <v>113</v>
      </c>
      <c r="AG10" s="20"/>
      <c r="AH10" s="30">
        <f t="shared" si="3"/>
        <v>113</v>
      </c>
      <c r="AI10" s="20">
        <v>24</v>
      </c>
      <c r="AJ10" s="20">
        <v>23</v>
      </c>
      <c r="AK10" s="20">
        <v>21</v>
      </c>
      <c r="AL10" s="20">
        <v>68</v>
      </c>
      <c r="AM10" s="20">
        <v>21</v>
      </c>
      <c r="AN10" s="20">
        <v>20</v>
      </c>
      <c r="AO10" s="20">
        <f t="shared" si="4"/>
        <v>41</v>
      </c>
      <c r="AP10" s="20">
        <f t="shared" si="5"/>
        <v>109</v>
      </c>
      <c r="AQ10" s="20"/>
      <c r="AR10" s="30">
        <f t="shared" si="6"/>
        <v>109</v>
      </c>
      <c r="AS10" s="33">
        <f t="shared" si="7"/>
        <v>424</v>
      </c>
    </row>
    <row r="11" spans="1:45" x14ac:dyDescent="0.25">
      <c r="A11" s="62">
        <v>216</v>
      </c>
      <c r="B11" s="63" t="s">
        <v>53</v>
      </c>
      <c r="C11" s="61" t="s">
        <v>287</v>
      </c>
      <c r="D11" s="61" t="s">
        <v>49</v>
      </c>
      <c r="E11" s="53">
        <v>19</v>
      </c>
      <c r="F11" s="48">
        <v>20</v>
      </c>
      <c r="G11" s="48">
        <v>18</v>
      </c>
      <c r="H11" s="60">
        <v>57</v>
      </c>
      <c r="I11" s="49">
        <v>21</v>
      </c>
      <c r="J11" s="49">
        <v>13</v>
      </c>
      <c r="K11" s="51">
        <v>34</v>
      </c>
      <c r="L11" s="51">
        <v>91</v>
      </c>
      <c r="M11" s="31"/>
      <c r="N11" s="30">
        <f t="shared" si="0"/>
        <v>91</v>
      </c>
      <c r="O11" s="49">
        <v>19</v>
      </c>
      <c r="P11" s="49">
        <v>17</v>
      </c>
      <c r="Q11" s="49">
        <v>21</v>
      </c>
      <c r="R11" s="51">
        <v>57</v>
      </c>
      <c r="S11" s="49">
        <v>18</v>
      </c>
      <c r="T11" s="49">
        <v>21</v>
      </c>
      <c r="U11" s="51">
        <v>39</v>
      </c>
      <c r="V11" s="51">
        <v>96</v>
      </c>
      <c r="W11" s="75"/>
      <c r="X11" s="30">
        <f t="shared" si="1"/>
        <v>96</v>
      </c>
      <c r="Y11" s="20">
        <v>21</v>
      </c>
      <c r="Z11" s="20">
        <v>21</v>
      </c>
      <c r="AA11" s="20">
        <v>24</v>
      </c>
      <c r="AB11" s="20">
        <v>66</v>
      </c>
      <c r="AC11" s="20">
        <v>20</v>
      </c>
      <c r="AD11" s="20">
        <v>23</v>
      </c>
      <c r="AE11" s="20">
        <v>43</v>
      </c>
      <c r="AF11" s="20">
        <f t="shared" si="2"/>
        <v>109</v>
      </c>
      <c r="AG11" s="20"/>
      <c r="AH11" s="30">
        <f t="shared" si="3"/>
        <v>109</v>
      </c>
      <c r="AI11" s="20">
        <v>22</v>
      </c>
      <c r="AJ11" s="20">
        <v>19</v>
      </c>
      <c r="AK11" s="20">
        <v>22</v>
      </c>
      <c r="AL11" s="20">
        <v>63</v>
      </c>
      <c r="AM11" s="20">
        <v>24</v>
      </c>
      <c r="AN11" s="20">
        <v>21</v>
      </c>
      <c r="AO11" s="20">
        <f t="shared" si="4"/>
        <v>45</v>
      </c>
      <c r="AP11" s="20">
        <f t="shared" si="5"/>
        <v>108</v>
      </c>
      <c r="AQ11" s="20"/>
      <c r="AR11" s="30">
        <f t="shared" si="6"/>
        <v>108</v>
      </c>
      <c r="AS11" s="33">
        <f t="shared" si="7"/>
        <v>404</v>
      </c>
    </row>
    <row r="12" spans="1:45" x14ac:dyDescent="0.25">
      <c r="A12" s="62">
        <v>328</v>
      </c>
      <c r="B12" s="63" t="s">
        <v>283</v>
      </c>
      <c r="C12" s="61" t="s">
        <v>284</v>
      </c>
      <c r="D12" s="61" t="s">
        <v>218</v>
      </c>
      <c r="E12" s="53">
        <v>18</v>
      </c>
      <c r="F12" s="48">
        <v>18</v>
      </c>
      <c r="G12" s="48">
        <v>19</v>
      </c>
      <c r="H12" s="60">
        <v>55</v>
      </c>
      <c r="I12" s="49">
        <v>18</v>
      </c>
      <c r="J12" s="49">
        <v>22</v>
      </c>
      <c r="K12" s="51">
        <v>40</v>
      </c>
      <c r="L12" s="51">
        <v>95</v>
      </c>
      <c r="M12" s="31"/>
      <c r="N12" s="30">
        <f t="shared" si="0"/>
        <v>95</v>
      </c>
      <c r="O12" s="49">
        <v>23</v>
      </c>
      <c r="P12" s="49">
        <v>19</v>
      </c>
      <c r="Q12" s="49">
        <v>19</v>
      </c>
      <c r="R12" s="51">
        <v>61</v>
      </c>
      <c r="S12" s="49">
        <v>19</v>
      </c>
      <c r="T12" s="49">
        <v>18</v>
      </c>
      <c r="U12" s="51">
        <v>37</v>
      </c>
      <c r="V12" s="51">
        <v>98</v>
      </c>
      <c r="W12" s="75"/>
      <c r="X12" s="30">
        <f t="shared" si="1"/>
        <v>98</v>
      </c>
      <c r="Y12" s="20">
        <v>21</v>
      </c>
      <c r="Z12" s="20">
        <v>17</v>
      </c>
      <c r="AA12" s="20">
        <v>21</v>
      </c>
      <c r="AB12" s="20">
        <v>59</v>
      </c>
      <c r="AC12" s="20">
        <v>17</v>
      </c>
      <c r="AD12" s="20">
        <v>24</v>
      </c>
      <c r="AE12" s="20">
        <v>41</v>
      </c>
      <c r="AF12" s="20">
        <f t="shared" si="2"/>
        <v>100</v>
      </c>
      <c r="AG12" s="20"/>
      <c r="AH12" s="30">
        <f t="shared" si="3"/>
        <v>100</v>
      </c>
      <c r="AI12" s="20">
        <v>21</v>
      </c>
      <c r="AJ12" s="20">
        <v>21</v>
      </c>
      <c r="AK12" s="20">
        <v>22</v>
      </c>
      <c r="AL12" s="20">
        <v>64</v>
      </c>
      <c r="AM12" s="20">
        <v>22</v>
      </c>
      <c r="AN12" s="20">
        <v>19</v>
      </c>
      <c r="AO12" s="20">
        <f t="shared" si="4"/>
        <v>41</v>
      </c>
      <c r="AP12" s="20">
        <f t="shared" si="5"/>
        <v>105</v>
      </c>
      <c r="AQ12" s="20"/>
      <c r="AR12" s="30">
        <f t="shared" si="6"/>
        <v>105</v>
      </c>
      <c r="AS12" s="33">
        <f t="shared" si="7"/>
        <v>398</v>
      </c>
    </row>
    <row r="13" spans="1:45" x14ac:dyDescent="0.25">
      <c r="A13" s="62">
        <v>179</v>
      </c>
      <c r="B13" s="63" t="s">
        <v>228</v>
      </c>
      <c r="C13" s="61" t="s">
        <v>274</v>
      </c>
      <c r="D13" s="61" t="s">
        <v>132</v>
      </c>
      <c r="E13" s="53">
        <v>18</v>
      </c>
      <c r="F13" s="48">
        <v>20</v>
      </c>
      <c r="G13" s="48">
        <v>18</v>
      </c>
      <c r="H13" s="60">
        <v>56</v>
      </c>
      <c r="I13" s="49">
        <v>19</v>
      </c>
      <c r="J13" s="49">
        <v>19</v>
      </c>
      <c r="K13" s="51">
        <v>38</v>
      </c>
      <c r="L13" s="51">
        <v>94</v>
      </c>
      <c r="M13" s="31"/>
      <c r="N13" s="30">
        <f t="shared" si="0"/>
        <v>94</v>
      </c>
      <c r="O13" s="49">
        <v>20</v>
      </c>
      <c r="P13" s="49">
        <v>18</v>
      </c>
      <c r="Q13" s="49">
        <v>22</v>
      </c>
      <c r="R13" s="51">
        <v>60</v>
      </c>
      <c r="S13" s="49">
        <v>20</v>
      </c>
      <c r="T13" s="49">
        <v>20</v>
      </c>
      <c r="U13" s="51">
        <v>40</v>
      </c>
      <c r="V13" s="51">
        <v>100</v>
      </c>
      <c r="W13" s="75"/>
      <c r="X13" s="30">
        <f t="shared" si="1"/>
        <v>100</v>
      </c>
      <c r="Y13" s="20">
        <v>20</v>
      </c>
      <c r="Z13" s="20">
        <v>19</v>
      </c>
      <c r="AA13" s="20">
        <v>18</v>
      </c>
      <c r="AB13" s="20">
        <v>57</v>
      </c>
      <c r="AC13" s="20">
        <v>18</v>
      </c>
      <c r="AD13" s="20">
        <v>21</v>
      </c>
      <c r="AE13" s="20">
        <v>39</v>
      </c>
      <c r="AF13" s="20">
        <f t="shared" si="2"/>
        <v>96</v>
      </c>
      <c r="AG13" s="20"/>
      <c r="AH13" s="30">
        <f t="shared" si="3"/>
        <v>96</v>
      </c>
      <c r="AI13" s="20">
        <v>21</v>
      </c>
      <c r="AJ13" s="20">
        <v>19</v>
      </c>
      <c r="AK13" s="20">
        <v>24</v>
      </c>
      <c r="AL13" s="20">
        <v>64</v>
      </c>
      <c r="AM13" s="20">
        <v>19</v>
      </c>
      <c r="AN13" s="20">
        <v>15</v>
      </c>
      <c r="AO13" s="20">
        <f t="shared" si="4"/>
        <v>34</v>
      </c>
      <c r="AP13" s="20">
        <f t="shared" si="5"/>
        <v>98</v>
      </c>
      <c r="AQ13" s="20"/>
      <c r="AR13" s="30">
        <f t="shared" si="6"/>
        <v>98</v>
      </c>
      <c r="AS13" s="33">
        <f t="shared" si="7"/>
        <v>388</v>
      </c>
    </row>
    <row r="14" spans="1:45" x14ac:dyDescent="0.25">
      <c r="A14" s="62">
        <v>258</v>
      </c>
      <c r="B14" s="63" t="s">
        <v>291</v>
      </c>
      <c r="C14" s="61" t="s">
        <v>292</v>
      </c>
      <c r="D14" s="61" t="s">
        <v>82</v>
      </c>
      <c r="E14" s="53">
        <v>20</v>
      </c>
      <c r="F14" s="48">
        <v>19</v>
      </c>
      <c r="G14" s="48">
        <v>19</v>
      </c>
      <c r="H14" s="60">
        <v>58</v>
      </c>
      <c r="I14" s="49">
        <v>21</v>
      </c>
      <c r="J14" s="49">
        <v>17</v>
      </c>
      <c r="K14" s="51">
        <v>38</v>
      </c>
      <c r="L14" s="51">
        <v>96</v>
      </c>
      <c r="M14" s="20"/>
      <c r="N14" s="30">
        <f t="shared" si="0"/>
        <v>96</v>
      </c>
      <c r="O14" s="49">
        <v>17</v>
      </c>
      <c r="P14" s="49">
        <v>17</v>
      </c>
      <c r="Q14" s="49">
        <v>16</v>
      </c>
      <c r="R14" s="51">
        <v>50</v>
      </c>
      <c r="S14" s="49">
        <v>12</v>
      </c>
      <c r="T14" s="49">
        <v>18</v>
      </c>
      <c r="U14" s="51">
        <v>30</v>
      </c>
      <c r="V14" s="51">
        <v>80</v>
      </c>
      <c r="W14" s="76"/>
      <c r="X14" s="30">
        <f t="shared" si="1"/>
        <v>80</v>
      </c>
      <c r="Y14" s="20">
        <v>20</v>
      </c>
      <c r="Z14" s="20">
        <v>17</v>
      </c>
      <c r="AA14" s="20">
        <v>19</v>
      </c>
      <c r="AB14" s="20">
        <v>56</v>
      </c>
      <c r="AC14" s="20">
        <v>20</v>
      </c>
      <c r="AD14" s="20">
        <v>20</v>
      </c>
      <c r="AE14" s="20">
        <v>40</v>
      </c>
      <c r="AF14" s="20">
        <f t="shared" si="2"/>
        <v>96</v>
      </c>
      <c r="AG14" s="20"/>
      <c r="AH14" s="30">
        <f t="shared" si="3"/>
        <v>96</v>
      </c>
      <c r="AI14" s="20">
        <v>16</v>
      </c>
      <c r="AJ14" s="20">
        <v>22</v>
      </c>
      <c r="AK14" s="20">
        <v>16</v>
      </c>
      <c r="AL14" s="20">
        <v>54</v>
      </c>
      <c r="AM14" s="20">
        <v>23</v>
      </c>
      <c r="AN14" s="20">
        <v>17</v>
      </c>
      <c r="AO14" s="20">
        <f t="shared" si="4"/>
        <v>40</v>
      </c>
      <c r="AP14" s="20">
        <f t="shared" si="5"/>
        <v>94</v>
      </c>
      <c r="AQ14" s="20"/>
      <c r="AR14" s="30">
        <f t="shared" si="6"/>
        <v>94</v>
      </c>
      <c r="AS14" s="33">
        <f t="shared" si="7"/>
        <v>366</v>
      </c>
    </row>
    <row r="15" spans="1:45" x14ac:dyDescent="0.25">
      <c r="A15" s="62">
        <v>264</v>
      </c>
      <c r="B15" s="63" t="s">
        <v>275</v>
      </c>
      <c r="C15" s="61" t="s">
        <v>289</v>
      </c>
      <c r="D15" s="61" t="s">
        <v>49</v>
      </c>
      <c r="E15" s="53">
        <v>15</v>
      </c>
      <c r="F15" s="48">
        <v>17</v>
      </c>
      <c r="G15" s="48">
        <v>19</v>
      </c>
      <c r="H15" s="60">
        <v>51</v>
      </c>
      <c r="I15" s="49">
        <v>14</v>
      </c>
      <c r="J15" s="49">
        <v>15</v>
      </c>
      <c r="K15" s="51">
        <v>29</v>
      </c>
      <c r="L15" s="51">
        <v>80</v>
      </c>
      <c r="M15" s="31"/>
      <c r="N15" s="30">
        <f t="shared" si="0"/>
        <v>80</v>
      </c>
      <c r="O15" s="49">
        <v>15</v>
      </c>
      <c r="P15" s="49">
        <v>16</v>
      </c>
      <c r="Q15" s="49">
        <v>21</v>
      </c>
      <c r="R15" s="51">
        <v>52</v>
      </c>
      <c r="S15" s="49">
        <v>15</v>
      </c>
      <c r="T15" s="49">
        <v>15</v>
      </c>
      <c r="U15" s="51">
        <v>30</v>
      </c>
      <c r="V15" s="51">
        <v>82</v>
      </c>
      <c r="W15" s="75"/>
      <c r="X15" s="30">
        <f t="shared" si="1"/>
        <v>82</v>
      </c>
      <c r="Y15" s="20">
        <v>18</v>
      </c>
      <c r="Z15" s="20">
        <v>20</v>
      </c>
      <c r="AA15" s="20">
        <v>15</v>
      </c>
      <c r="AB15" s="20">
        <v>53</v>
      </c>
      <c r="AC15" s="20">
        <v>20</v>
      </c>
      <c r="AD15" s="20">
        <v>19</v>
      </c>
      <c r="AE15" s="20">
        <v>39</v>
      </c>
      <c r="AF15" s="20">
        <f t="shared" si="2"/>
        <v>92</v>
      </c>
      <c r="AG15" s="20"/>
      <c r="AH15" s="30">
        <f t="shared" si="3"/>
        <v>92</v>
      </c>
      <c r="AI15" s="20">
        <v>16</v>
      </c>
      <c r="AJ15" s="20">
        <v>21</v>
      </c>
      <c r="AK15" s="20">
        <v>19</v>
      </c>
      <c r="AL15" s="20">
        <v>56</v>
      </c>
      <c r="AM15" s="20">
        <v>19</v>
      </c>
      <c r="AN15" s="20">
        <v>22</v>
      </c>
      <c r="AO15" s="20">
        <f t="shared" si="4"/>
        <v>41</v>
      </c>
      <c r="AP15" s="20">
        <f t="shared" si="5"/>
        <v>97</v>
      </c>
      <c r="AQ15" s="20"/>
      <c r="AR15" s="30">
        <f t="shared" si="6"/>
        <v>97</v>
      </c>
      <c r="AS15" s="33">
        <f t="shared" si="7"/>
        <v>351</v>
      </c>
    </row>
    <row r="16" spans="1:45" x14ac:dyDescent="0.25">
      <c r="A16" s="62">
        <v>348</v>
      </c>
      <c r="B16" s="63" t="s">
        <v>263</v>
      </c>
      <c r="C16" s="61" t="s">
        <v>290</v>
      </c>
      <c r="D16" s="61" t="s">
        <v>82</v>
      </c>
      <c r="E16" s="53">
        <v>19</v>
      </c>
      <c r="F16" s="48">
        <v>17</v>
      </c>
      <c r="G16" s="48">
        <v>16</v>
      </c>
      <c r="H16" s="60">
        <v>52</v>
      </c>
      <c r="I16" s="49">
        <v>14</v>
      </c>
      <c r="J16" s="49">
        <v>18</v>
      </c>
      <c r="K16" s="51">
        <v>32</v>
      </c>
      <c r="L16" s="51">
        <v>84</v>
      </c>
      <c r="M16" s="31"/>
      <c r="N16" s="30">
        <f t="shared" si="0"/>
        <v>84</v>
      </c>
      <c r="O16" s="49">
        <v>17</v>
      </c>
      <c r="P16" s="49">
        <v>15</v>
      </c>
      <c r="Q16" s="49">
        <v>19</v>
      </c>
      <c r="R16" s="51">
        <v>51</v>
      </c>
      <c r="S16" s="49">
        <v>18</v>
      </c>
      <c r="T16" s="49">
        <v>20</v>
      </c>
      <c r="U16" s="51">
        <v>38</v>
      </c>
      <c r="V16" s="51">
        <v>89</v>
      </c>
      <c r="W16" s="75"/>
      <c r="X16" s="30">
        <f t="shared" si="1"/>
        <v>89</v>
      </c>
      <c r="Y16" s="20">
        <v>17</v>
      </c>
      <c r="Z16" s="20">
        <v>17</v>
      </c>
      <c r="AA16" s="20">
        <v>20</v>
      </c>
      <c r="AB16" s="20">
        <v>54</v>
      </c>
      <c r="AC16" s="20">
        <v>13</v>
      </c>
      <c r="AD16" s="20">
        <v>20</v>
      </c>
      <c r="AE16" s="20">
        <v>33</v>
      </c>
      <c r="AF16" s="20">
        <f t="shared" si="2"/>
        <v>87</v>
      </c>
      <c r="AG16" s="20"/>
      <c r="AH16" s="30">
        <f t="shared" si="3"/>
        <v>87</v>
      </c>
      <c r="AI16" s="20">
        <v>16</v>
      </c>
      <c r="AJ16" s="20">
        <v>19</v>
      </c>
      <c r="AK16" s="20">
        <v>20</v>
      </c>
      <c r="AL16" s="20">
        <v>55</v>
      </c>
      <c r="AM16" s="20">
        <v>17</v>
      </c>
      <c r="AN16" s="20">
        <v>18</v>
      </c>
      <c r="AO16" s="20">
        <f t="shared" si="4"/>
        <v>35</v>
      </c>
      <c r="AP16" s="20">
        <f t="shared" si="5"/>
        <v>90</v>
      </c>
      <c r="AQ16" s="20"/>
      <c r="AR16" s="30">
        <f t="shared" si="6"/>
        <v>90</v>
      </c>
      <c r="AS16" s="33">
        <f t="shared" si="7"/>
        <v>350</v>
      </c>
    </row>
    <row r="17" spans="1:45" x14ac:dyDescent="0.25">
      <c r="A17" s="62">
        <v>297</v>
      </c>
      <c r="B17" s="63" t="s">
        <v>288</v>
      </c>
      <c r="C17" s="61" t="s">
        <v>274</v>
      </c>
      <c r="D17" s="61" t="s">
        <v>43</v>
      </c>
      <c r="E17" s="53">
        <v>11</v>
      </c>
      <c r="F17" s="48">
        <v>15</v>
      </c>
      <c r="G17" s="48">
        <v>20</v>
      </c>
      <c r="H17" s="60">
        <v>46</v>
      </c>
      <c r="I17" s="49">
        <v>20</v>
      </c>
      <c r="J17" s="49">
        <v>13</v>
      </c>
      <c r="K17" s="51">
        <v>33</v>
      </c>
      <c r="L17" s="51">
        <v>79</v>
      </c>
      <c r="M17" s="31"/>
      <c r="N17" s="30">
        <f t="shared" si="0"/>
        <v>79</v>
      </c>
      <c r="O17" s="49">
        <v>16</v>
      </c>
      <c r="P17" s="49">
        <v>19</v>
      </c>
      <c r="Q17" s="49">
        <v>17</v>
      </c>
      <c r="R17" s="51">
        <v>52</v>
      </c>
      <c r="S17" s="49">
        <v>16</v>
      </c>
      <c r="T17" s="49">
        <v>20</v>
      </c>
      <c r="U17" s="51">
        <v>36</v>
      </c>
      <c r="V17" s="51">
        <v>88</v>
      </c>
      <c r="W17" s="75"/>
      <c r="X17" s="30">
        <f t="shared" si="1"/>
        <v>88</v>
      </c>
      <c r="Y17" s="20">
        <v>17</v>
      </c>
      <c r="Z17" s="20">
        <v>12</v>
      </c>
      <c r="AA17" s="20">
        <v>19</v>
      </c>
      <c r="AB17" s="20">
        <v>48</v>
      </c>
      <c r="AC17" s="20">
        <v>18</v>
      </c>
      <c r="AD17" s="20">
        <v>20</v>
      </c>
      <c r="AE17" s="20">
        <v>38</v>
      </c>
      <c r="AF17" s="20">
        <f t="shared" si="2"/>
        <v>86</v>
      </c>
      <c r="AG17" s="20"/>
      <c r="AH17" s="30">
        <f t="shared" si="3"/>
        <v>86</v>
      </c>
      <c r="AI17" s="20">
        <v>16</v>
      </c>
      <c r="AJ17" s="20">
        <v>12</v>
      </c>
      <c r="AK17" s="20">
        <v>16</v>
      </c>
      <c r="AL17" s="20">
        <v>44</v>
      </c>
      <c r="AM17" s="20">
        <v>17</v>
      </c>
      <c r="AN17" s="20">
        <v>18</v>
      </c>
      <c r="AO17" s="20">
        <f t="shared" si="4"/>
        <v>35</v>
      </c>
      <c r="AP17" s="20">
        <f t="shared" si="5"/>
        <v>79</v>
      </c>
      <c r="AQ17" s="20"/>
      <c r="AR17" s="30">
        <f t="shared" si="6"/>
        <v>79</v>
      </c>
      <c r="AS17" s="33">
        <f t="shared" si="7"/>
        <v>332</v>
      </c>
    </row>
  </sheetData>
  <sortState ref="A2:AS17">
    <sortCondition descending="1" ref="AS2:AS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tabSelected="1" workbookViewId="0">
      <pane xSplit="3" ySplit="1" topLeftCell="N2" activePane="bottomRight" state="frozen"/>
      <selection pane="topRight" activeCell="D1" sqref="D1"/>
      <selection pane="bottomLeft" activeCell="A3" sqref="A3"/>
      <selection pane="bottomRight" activeCell="AU12" sqref="AU12"/>
    </sheetView>
  </sheetViews>
  <sheetFormatPr defaultRowHeight="15" x14ac:dyDescent="0.25"/>
  <cols>
    <col min="1" max="1" width="9.140625" style="29"/>
    <col min="2" max="2" width="10.42578125" style="29" customWidth="1"/>
    <col min="3" max="3" width="12.28515625" style="29" bestFit="1" customWidth="1"/>
    <col min="5" max="11" width="9.140625" hidden="1" customWidth="1"/>
    <col min="12" max="12" width="9.140625" style="29"/>
    <col min="13" max="13" width="12.140625" style="45" customWidth="1"/>
    <col min="14" max="14" width="12.28515625" style="45" customWidth="1"/>
    <col min="15" max="21" width="9.140625" hidden="1" customWidth="1"/>
    <col min="23" max="23" width="12.140625" bestFit="1" customWidth="1"/>
    <col min="24" max="24" width="12.42578125" style="29" bestFit="1" customWidth="1"/>
    <col min="25" max="28" width="0" style="29" hidden="1" customWidth="1"/>
    <col min="29" max="30" width="0" hidden="1" customWidth="1"/>
    <col min="31" max="31" width="10.28515625" hidden="1" customWidth="1"/>
    <col min="32" max="32" width="8.85546875" style="29" bestFit="1" customWidth="1"/>
    <col min="33" max="33" width="12.140625" style="29" bestFit="1" customWidth="1"/>
    <col min="34" max="34" width="12.42578125" style="29" bestFit="1" customWidth="1"/>
    <col min="35" max="38" width="9.140625" style="29" hidden="1" customWidth="1"/>
    <col min="39" max="41" width="0" style="29" hidden="1" customWidth="1"/>
    <col min="42" max="42" width="8.7109375" style="29" bestFit="1" customWidth="1"/>
    <col min="43" max="43" width="12.140625" style="29" bestFit="1" customWidth="1"/>
    <col min="44" max="44" width="12.42578125" style="29" bestFit="1" customWidth="1"/>
    <col min="45" max="45" width="12.28515625" style="29" bestFit="1" customWidth="1"/>
  </cols>
  <sheetData>
    <row r="1" spans="1:45" ht="15.75" x14ac:dyDescent="0.25">
      <c r="A1" s="59" t="s">
        <v>0</v>
      </c>
      <c r="B1" s="54" t="s">
        <v>1</v>
      </c>
      <c r="C1" s="54" t="s">
        <v>2</v>
      </c>
      <c r="D1" s="54" t="s">
        <v>3</v>
      </c>
      <c r="E1" s="56" t="s">
        <v>4</v>
      </c>
      <c r="F1" s="57" t="s">
        <v>5</v>
      </c>
      <c r="G1" s="57" t="s">
        <v>6</v>
      </c>
      <c r="H1" s="58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27" t="s">
        <v>293</v>
      </c>
      <c r="N1" s="27" t="s">
        <v>294</v>
      </c>
      <c r="O1" s="57" t="s">
        <v>12</v>
      </c>
      <c r="P1" s="57" t="s">
        <v>13</v>
      </c>
      <c r="Q1" s="57" t="s">
        <v>14</v>
      </c>
      <c r="R1" s="57" t="s">
        <v>15</v>
      </c>
      <c r="S1" s="57" t="s">
        <v>16</v>
      </c>
      <c r="T1" s="57" t="s">
        <v>17</v>
      </c>
      <c r="U1" s="57" t="s">
        <v>18</v>
      </c>
      <c r="V1" s="57" t="s">
        <v>19</v>
      </c>
      <c r="W1" s="27" t="s">
        <v>293</v>
      </c>
      <c r="X1" s="27" t="s">
        <v>294</v>
      </c>
      <c r="Y1" s="56" t="s">
        <v>4</v>
      </c>
      <c r="Z1" s="57" t="s">
        <v>5</v>
      </c>
      <c r="AA1" s="57" t="s">
        <v>6</v>
      </c>
      <c r="AB1" s="58" t="s">
        <v>7</v>
      </c>
      <c r="AC1" s="57" t="s">
        <v>8</v>
      </c>
      <c r="AD1" s="57" t="s">
        <v>9</v>
      </c>
      <c r="AE1" s="57" t="s">
        <v>10</v>
      </c>
      <c r="AF1" s="57" t="s">
        <v>295</v>
      </c>
      <c r="AG1" s="27" t="s">
        <v>293</v>
      </c>
      <c r="AH1" s="27" t="s">
        <v>294</v>
      </c>
      <c r="AI1" s="57" t="s">
        <v>12</v>
      </c>
      <c r="AJ1" s="57" t="s">
        <v>13</v>
      </c>
      <c r="AK1" s="57" t="s">
        <v>14</v>
      </c>
      <c r="AL1" s="57" t="s">
        <v>15</v>
      </c>
      <c r="AM1" s="57" t="s">
        <v>16</v>
      </c>
      <c r="AN1" s="57" t="s">
        <v>17</v>
      </c>
      <c r="AO1" s="57" t="s">
        <v>18</v>
      </c>
      <c r="AP1" s="57" t="s">
        <v>296</v>
      </c>
      <c r="AQ1" s="27" t="s">
        <v>293</v>
      </c>
      <c r="AR1" s="27" t="s">
        <v>294</v>
      </c>
      <c r="AS1" s="27" t="s">
        <v>202</v>
      </c>
    </row>
    <row r="2" spans="1:45" x14ac:dyDescent="0.25">
      <c r="A2" s="62">
        <v>140</v>
      </c>
      <c r="B2" s="61" t="s">
        <v>205</v>
      </c>
      <c r="C2" s="61" t="s">
        <v>206</v>
      </c>
      <c r="D2" s="46" t="s">
        <v>49</v>
      </c>
      <c r="E2" s="52">
        <v>25</v>
      </c>
      <c r="F2" s="52">
        <v>23</v>
      </c>
      <c r="G2" s="52">
        <v>23</v>
      </c>
      <c r="H2" s="60">
        <v>71</v>
      </c>
      <c r="I2" s="49">
        <v>25</v>
      </c>
      <c r="J2" s="49">
        <v>24</v>
      </c>
      <c r="K2" s="51">
        <v>49</v>
      </c>
      <c r="L2" s="51">
        <v>120</v>
      </c>
      <c r="M2" s="50">
        <v>4</v>
      </c>
      <c r="N2" s="66">
        <f t="shared" ref="N2:N33" si="0">L2+M2</f>
        <v>124</v>
      </c>
      <c r="O2" s="49">
        <v>25</v>
      </c>
      <c r="P2" s="49">
        <v>24</v>
      </c>
      <c r="Q2" s="49">
        <v>25</v>
      </c>
      <c r="R2" s="51">
        <v>74</v>
      </c>
      <c r="S2" s="49">
        <v>24</v>
      </c>
      <c r="T2" s="49">
        <v>25</v>
      </c>
      <c r="U2" s="51">
        <v>49</v>
      </c>
      <c r="V2" s="51">
        <v>123</v>
      </c>
      <c r="W2" s="50">
        <v>3</v>
      </c>
      <c r="X2" s="20">
        <f t="shared" ref="X2:X33" si="1">W2+V2</f>
        <v>126</v>
      </c>
      <c r="Y2" s="20">
        <v>24</v>
      </c>
      <c r="Z2" s="20">
        <v>25</v>
      </c>
      <c r="AA2" s="20">
        <v>25</v>
      </c>
      <c r="AB2" s="20">
        <v>74</v>
      </c>
      <c r="AC2" s="20">
        <v>25</v>
      </c>
      <c r="AD2" s="20">
        <v>25</v>
      </c>
      <c r="AE2" s="20">
        <v>50</v>
      </c>
      <c r="AF2" s="32">
        <f t="shared" ref="AF2:AF33" si="2">AE2+AB2</f>
        <v>124</v>
      </c>
      <c r="AG2" s="20">
        <v>5</v>
      </c>
      <c r="AH2" s="30">
        <f t="shared" ref="AH2:AH33" si="3">AG2+AF2</f>
        <v>129</v>
      </c>
      <c r="AI2" s="20">
        <v>24</v>
      </c>
      <c r="AJ2" s="20">
        <v>24</v>
      </c>
      <c r="AK2" s="20">
        <v>25</v>
      </c>
      <c r="AL2" s="20">
        <v>73</v>
      </c>
      <c r="AM2" s="20">
        <v>25</v>
      </c>
      <c r="AN2" s="20">
        <v>25</v>
      </c>
      <c r="AO2" s="20">
        <f t="shared" ref="AO2:AO33" si="4">AN2+AM2</f>
        <v>50</v>
      </c>
      <c r="AP2" s="32">
        <f t="shared" ref="AP2:AP33" si="5">AO2+AL2</f>
        <v>123</v>
      </c>
      <c r="AQ2" s="20">
        <v>3</v>
      </c>
      <c r="AR2" s="30">
        <f t="shared" ref="AR2:AR33" si="6">AQ2+AP2</f>
        <v>126</v>
      </c>
      <c r="AS2" s="33">
        <f t="shared" ref="AS2:AS33" si="7">AR2+AH2+X2+N2</f>
        <v>505</v>
      </c>
    </row>
    <row r="3" spans="1:45" x14ac:dyDescent="0.25">
      <c r="A3" s="62">
        <v>342</v>
      </c>
      <c r="B3" s="61" t="s">
        <v>212</v>
      </c>
      <c r="C3" s="61" t="s">
        <v>213</v>
      </c>
      <c r="D3" s="46" t="s">
        <v>49</v>
      </c>
      <c r="E3" s="53">
        <v>24</v>
      </c>
      <c r="F3" s="48">
        <v>25</v>
      </c>
      <c r="G3" s="48">
        <v>23</v>
      </c>
      <c r="H3" s="60">
        <v>72</v>
      </c>
      <c r="I3" s="49">
        <v>23</v>
      </c>
      <c r="J3" s="49">
        <v>24</v>
      </c>
      <c r="K3" s="51">
        <v>47</v>
      </c>
      <c r="L3" s="51">
        <v>119</v>
      </c>
      <c r="M3" s="50"/>
      <c r="N3" s="66">
        <f t="shared" si="0"/>
        <v>119</v>
      </c>
      <c r="O3" s="49">
        <v>25</v>
      </c>
      <c r="P3" s="49">
        <v>23</v>
      </c>
      <c r="Q3" s="49">
        <v>24</v>
      </c>
      <c r="R3" s="51">
        <v>72</v>
      </c>
      <c r="S3" s="49">
        <v>24</v>
      </c>
      <c r="T3" s="49">
        <v>23</v>
      </c>
      <c r="U3" s="51">
        <v>47</v>
      </c>
      <c r="V3" s="51">
        <v>119</v>
      </c>
      <c r="W3" s="50">
        <v>5</v>
      </c>
      <c r="X3" s="20">
        <f t="shared" si="1"/>
        <v>124</v>
      </c>
      <c r="Y3" s="20">
        <v>25</v>
      </c>
      <c r="Z3" s="20">
        <v>25</v>
      </c>
      <c r="AA3" s="20">
        <v>24</v>
      </c>
      <c r="AB3" s="20">
        <v>74</v>
      </c>
      <c r="AC3" s="20">
        <v>24</v>
      </c>
      <c r="AD3" s="20">
        <v>25</v>
      </c>
      <c r="AE3" s="20">
        <v>49</v>
      </c>
      <c r="AF3" s="32">
        <f t="shared" si="2"/>
        <v>123</v>
      </c>
      <c r="AG3" s="20">
        <v>2</v>
      </c>
      <c r="AH3" s="30">
        <f t="shared" si="3"/>
        <v>125</v>
      </c>
      <c r="AI3" s="20">
        <v>25</v>
      </c>
      <c r="AJ3" s="20">
        <v>24</v>
      </c>
      <c r="AK3" s="20">
        <v>25</v>
      </c>
      <c r="AL3" s="20">
        <v>74</v>
      </c>
      <c r="AM3" s="20">
        <v>23</v>
      </c>
      <c r="AN3" s="20">
        <v>24</v>
      </c>
      <c r="AO3" s="20">
        <f t="shared" si="4"/>
        <v>47</v>
      </c>
      <c r="AP3" s="32">
        <f t="shared" si="5"/>
        <v>121</v>
      </c>
      <c r="AQ3" s="20">
        <v>1</v>
      </c>
      <c r="AR3" s="30">
        <f t="shared" si="6"/>
        <v>122</v>
      </c>
      <c r="AS3" s="33">
        <f t="shared" si="7"/>
        <v>490</v>
      </c>
    </row>
    <row r="4" spans="1:45" x14ac:dyDescent="0.25">
      <c r="A4" s="62">
        <v>148</v>
      </c>
      <c r="B4" s="61" t="s">
        <v>207</v>
      </c>
      <c r="C4" s="61" t="s">
        <v>208</v>
      </c>
      <c r="D4" s="46" t="s">
        <v>49</v>
      </c>
      <c r="E4" s="53">
        <v>25</v>
      </c>
      <c r="F4" s="48">
        <v>24</v>
      </c>
      <c r="G4" s="48">
        <v>25</v>
      </c>
      <c r="H4" s="60">
        <v>74</v>
      </c>
      <c r="I4" s="49">
        <v>23</v>
      </c>
      <c r="J4" s="49">
        <v>24</v>
      </c>
      <c r="K4" s="51">
        <v>47</v>
      </c>
      <c r="L4" s="51">
        <v>121</v>
      </c>
      <c r="M4" s="50">
        <v>3</v>
      </c>
      <c r="N4" s="66">
        <f t="shared" si="0"/>
        <v>124</v>
      </c>
      <c r="O4" s="49">
        <v>24</v>
      </c>
      <c r="P4" s="49">
        <v>25</v>
      </c>
      <c r="Q4" s="49">
        <v>24</v>
      </c>
      <c r="R4" s="51">
        <v>73</v>
      </c>
      <c r="S4" s="49">
        <v>24</v>
      </c>
      <c r="T4" s="49">
        <v>24</v>
      </c>
      <c r="U4" s="51">
        <v>48</v>
      </c>
      <c r="V4" s="51">
        <v>121</v>
      </c>
      <c r="W4" s="50">
        <v>1</v>
      </c>
      <c r="X4" s="20">
        <f t="shared" si="1"/>
        <v>122</v>
      </c>
      <c r="Y4" s="20">
        <v>25</v>
      </c>
      <c r="Z4" s="20">
        <v>23</v>
      </c>
      <c r="AA4" s="20">
        <v>24</v>
      </c>
      <c r="AB4" s="20">
        <v>72</v>
      </c>
      <c r="AC4" s="20">
        <v>25</v>
      </c>
      <c r="AD4" s="20">
        <v>24</v>
      </c>
      <c r="AE4" s="20">
        <v>49</v>
      </c>
      <c r="AF4" s="32">
        <f t="shared" si="2"/>
        <v>121</v>
      </c>
      <c r="AG4" s="20">
        <v>4</v>
      </c>
      <c r="AH4" s="30">
        <f t="shared" si="3"/>
        <v>125</v>
      </c>
      <c r="AI4" s="20">
        <v>22</v>
      </c>
      <c r="AJ4" s="20">
        <v>23</v>
      </c>
      <c r="AK4" s="20">
        <v>24</v>
      </c>
      <c r="AL4" s="20">
        <v>69</v>
      </c>
      <c r="AM4" s="20">
        <v>24</v>
      </c>
      <c r="AN4" s="20">
        <v>25</v>
      </c>
      <c r="AO4" s="20">
        <f t="shared" si="4"/>
        <v>49</v>
      </c>
      <c r="AP4" s="32">
        <f t="shared" si="5"/>
        <v>118</v>
      </c>
      <c r="AQ4" s="20"/>
      <c r="AR4" s="30">
        <f t="shared" si="6"/>
        <v>118</v>
      </c>
      <c r="AS4" s="33">
        <f t="shared" si="7"/>
        <v>489</v>
      </c>
    </row>
    <row r="5" spans="1:45" x14ac:dyDescent="0.25">
      <c r="A5" s="62">
        <v>171</v>
      </c>
      <c r="B5" s="61" t="s">
        <v>214</v>
      </c>
      <c r="C5" s="61" t="s">
        <v>215</v>
      </c>
      <c r="D5" s="46" t="s">
        <v>48</v>
      </c>
      <c r="E5" s="53">
        <v>24</v>
      </c>
      <c r="F5" s="48">
        <v>23</v>
      </c>
      <c r="G5" s="48">
        <v>25</v>
      </c>
      <c r="H5" s="60">
        <v>72</v>
      </c>
      <c r="I5" s="49">
        <v>25</v>
      </c>
      <c r="J5" s="49">
        <v>23</v>
      </c>
      <c r="K5" s="51">
        <v>48</v>
      </c>
      <c r="L5" s="51">
        <v>120</v>
      </c>
      <c r="M5" s="50">
        <v>5</v>
      </c>
      <c r="N5" s="66">
        <f t="shared" si="0"/>
        <v>125</v>
      </c>
      <c r="O5" s="49">
        <v>24</v>
      </c>
      <c r="P5" s="49">
        <v>24</v>
      </c>
      <c r="Q5" s="49">
        <v>24</v>
      </c>
      <c r="R5" s="51">
        <v>72</v>
      </c>
      <c r="S5" s="49">
        <v>23</v>
      </c>
      <c r="T5" s="49">
        <v>23</v>
      </c>
      <c r="U5" s="51">
        <v>46</v>
      </c>
      <c r="V5" s="51">
        <v>118</v>
      </c>
      <c r="W5" s="50"/>
      <c r="X5" s="20">
        <f t="shared" si="1"/>
        <v>118</v>
      </c>
      <c r="Y5" s="20">
        <v>25</v>
      </c>
      <c r="Z5" s="20">
        <v>23</v>
      </c>
      <c r="AA5" s="20">
        <v>24</v>
      </c>
      <c r="AB5" s="20">
        <v>72</v>
      </c>
      <c r="AC5" s="20">
        <v>23</v>
      </c>
      <c r="AD5" s="20">
        <v>22</v>
      </c>
      <c r="AE5" s="20">
        <v>45</v>
      </c>
      <c r="AF5" s="32">
        <f t="shared" si="2"/>
        <v>117</v>
      </c>
      <c r="AG5" s="20"/>
      <c r="AH5" s="30">
        <f t="shared" si="3"/>
        <v>117</v>
      </c>
      <c r="AI5" s="20">
        <v>25</v>
      </c>
      <c r="AJ5" s="20">
        <v>25</v>
      </c>
      <c r="AK5" s="20">
        <v>25</v>
      </c>
      <c r="AL5" s="20">
        <v>75</v>
      </c>
      <c r="AM5" s="20">
        <v>25</v>
      </c>
      <c r="AN5" s="20">
        <v>24</v>
      </c>
      <c r="AO5" s="20">
        <f t="shared" si="4"/>
        <v>49</v>
      </c>
      <c r="AP5" s="32">
        <f t="shared" si="5"/>
        <v>124</v>
      </c>
      <c r="AQ5" s="20">
        <v>1</v>
      </c>
      <c r="AR5" s="30">
        <f t="shared" si="6"/>
        <v>125</v>
      </c>
      <c r="AS5" s="33">
        <f t="shared" si="7"/>
        <v>485</v>
      </c>
    </row>
    <row r="6" spans="1:45" x14ac:dyDescent="0.25">
      <c r="A6" s="62">
        <v>125</v>
      </c>
      <c r="B6" s="61" t="s">
        <v>228</v>
      </c>
      <c r="C6" s="61" t="s">
        <v>229</v>
      </c>
      <c r="D6" s="46" t="s">
        <v>230</v>
      </c>
      <c r="E6" s="53">
        <v>24</v>
      </c>
      <c r="F6" s="48">
        <v>22</v>
      </c>
      <c r="G6" s="48">
        <v>25</v>
      </c>
      <c r="H6" s="60">
        <v>71</v>
      </c>
      <c r="I6" s="49">
        <v>25</v>
      </c>
      <c r="J6" s="49">
        <v>25</v>
      </c>
      <c r="K6" s="51">
        <v>50</v>
      </c>
      <c r="L6" s="51">
        <v>121</v>
      </c>
      <c r="M6" s="50">
        <v>1</v>
      </c>
      <c r="N6" s="66">
        <f t="shared" si="0"/>
        <v>122</v>
      </c>
      <c r="O6" s="49">
        <v>24</v>
      </c>
      <c r="P6" s="49">
        <v>23</v>
      </c>
      <c r="Q6" s="49">
        <v>23</v>
      </c>
      <c r="R6" s="51">
        <v>70</v>
      </c>
      <c r="S6" s="49">
        <v>24</v>
      </c>
      <c r="T6" s="49">
        <v>24</v>
      </c>
      <c r="U6" s="51">
        <v>48</v>
      </c>
      <c r="V6" s="51">
        <v>118</v>
      </c>
      <c r="W6" s="75"/>
      <c r="X6" s="20">
        <f t="shared" si="1"/>
        <v>118</v>
      </c>
      <c r="Y6" s="20">
        <v>22</v>
      </c>
      <c r="Z6" s="20">
        <v>25</v>
      </c>
      <c r="AA6" s="20">
        <v>25</v>
      </c>
      <c r="AB6" s="20">
        <v>72</v>
      </c>
      <c r="AC6" s="20">
        <v>23</v>
      </c>
      <c r="AD6" s="20">
        <v>23</v>
      </c>
      <c r="AE6" s="20">
        <v>46</v>
      </c>
      <c r="AF6" s="32">
        <f t="shared" si="2"/>
        <v>118</v>
      </c>
      <c r="AG6" s="20"/>
      <c r="AH6" s="30">
        <f t="shared" si="3"/>
        <v>118</v>
      </c>
      <c r="AI6" s="20">
        <v>24</v>
      </c>
      <c r="AJ6" s="20">
        <v>24</v>
      </c>
      <c r="AK6" s="20">
        <v>25</v>
      </c>
      <c r="AL6" s="20">
        <v>73</v>
      </c>
      <c r="AM6" s="20">
        <v>25</v>
      </c>
      <c r="AN6" s="20">
        <v>25</v>
      </c>
      <c r="AO6" s="20">
        <f t="shared" si="4"/>
        <v>50</v>
      </c>
      <c r="AP6" s="32">
        <f t="shared" si="5"/>
        <v>123</v>
      </c>
      <c r="AQ6" s="20">
        <v>2</v>
      </c>
      <c r="AR6" s="30">
        <f t="shared" si="6"/>
        <v>125</v>
      </c>
      <c r="AS6" s="33">
        <f t="shared" si="7"/>
        <v>483</v>
      </c>
    </row>
    <row r="7" spans="1:45" x14ac:dyDescent="0.25">
      <c r="A7" s="62">
        <v>182</v>
      </c>
      <c r="B7" s="61" t="s">
        <v>221</v>
      </c>
      <c r="C7" s="61" t="s">
        <v>222</v>
      </c>
      <c r="D7" s="46" t="s">
        <v>223</v>
      </c>
      <c r="E7" s="53">
        <v>25</v>
      </c>
      <c r="F7" s="48">
        <v>25</v>
      </c>
      <c r="G7" s="48">
        <v>23</v>
      </c>
      <c r="H7" s="60">
        <v>73</v>
      </c>
      <c r="I7" s="49">
        <v>23</v>
      </c>
      <c r="J7" s="49">
        <v>23</v>
      </c>
      <c r="K7" s="51">
        <v>46</v>
      </c>
      <c r="L7" s="51">
        <v>119</v>
      </c>
      <c r="M7" s="50">
        <v>2</v>
      </c>
      <c r="N7" s="66">
        <f t="shared" si="0"/>
        <v>121</v>
      </c>
      <c r="O7" s="49">
        <v>21</v>
      </c>
      <c r="P7" s="49">
        <v>25</v>
      </c>
      <c r="Q7" s="49">
        <v>25</v>
      </c>
      <c r="R7" s="51">
        <v>71</v>
      </c>
      <c r="S7" s="49">
        <v>23</v>
      </c>
      <c r="T7" s="49">
        <v>24</v>
      </c>
      <c r="U7" s="51">
        <v>47</v>
      </c>
      <c r="V7" s="51">
        <v>118</v>
      </c>
      <c r="W7" s="75"/>
      <c r="X7" s="20">
        <f t="shared" si="1"/>
        <v>118</v>
      </c>
      <c r="Y7" s="20">
        <v>24</v>
      </c>
      <c r="Z7" s="20">
        <v>24</v>
      </c>
      <c r="AA7" s="20">
        <v>24</v>
      </c>
      <c r="AB7" s="20">
        <v>72</v>
      </c>
      <c r="AC7" s="20">
        <v>24</v>
      </c>
      <c r="AD7" s="20">
        <v>23</v>
      </c>
      <c r="AE7" s="20">
        <v>47</v>
      </c>
      <c r="AF7" s="32">
        <f t="shared" si="2"/>
        <v>119</v>
      </c>
      <c r="AG7" s="20">
        <v>0</v>
      </c>
      <c r="AH7" s="30">
        <f t="shared" si="3"/>
        <v>119</v>
      </c>
      <c r="AI7" s="20">
        <v>24</v>
      </c>
      <c r="AJ7" s="20">
        <v>22</v>
      </c>
      <c r="AK7" s="20">
        <v>25</v>
      </c>
      <c r="AL7" s="20">
        <v>71</v>
      </c>
      <c r="AM7" s="20">
        <v>25</v>
      </c>
      <c r="AN7" s="20">
        <v>24</v>
      </c>
      <c r="AO7" s="20">
        <f t="shared" si="4"/>
        <v>49</v>
      </c>
      <c r="AP7" s="32">
        <f t="shared" si="5"/>
        <v>120</v>
      </c>
      <c r="AQ7" s="20">
        <v>4</v>
      </c>
      <c r="AR7" s="30">
        <f t="shared" si="6"/>
        <v>124</v>
      </c>
      <c r="AS7" s="33">
        <f t="shared" si="7"/>
        <v>482</v>
      </c>
    </row>
    <row r="8" spans="1:45" x14ac:dyDescent="0.25">
      <c r="A8" s="62">
        <v>309</v>
      </c>
      <c r="B8" s="61" t="s">
        <v>216</v>
      </c>
      <c r="C8" s="61" t="s">
        <v>217</v>
      </c>
      <c r="D8" s="46" t="s">
        <v>218</v>
      </c>
      <c r="E8" s="53">
        <v>24</v>
      </c>
      <c r="F8" s="48">
        <v>24</v>
      </c>
      <c r="G8" s="48">
        <v>21</v>
      </c>
      <c r="H8" s="60">
        <v>69</v>
      </c>
      <c r="I8" s="49">
        <v>21</v>
      </c>
      <c r="J8" s="49">
        <v>25</v>
      </c>
      <c r="K8" s="51">
        <v>46</v>
      </c>
      <c r="L8" s="51">
        <v>115</v>
      </c>
      <c r="M8" s="50"/>
      <c r="N8" s="66">
        <f t="shared" si="0"/>
        <v>115</v>
      </c>
      <c r="O8" s="49">
        <v>24</v>
      </c>
      <c r="P8" s="49">
        <v>24</v>
      </c>
      <c r="Q8" s="49">
        <v>23</v>
      </c>
      <c r="R8" s="51">
        <v>71</v>
      </c>
      <c r="S8" s="49">
        <v>25</v>
      </c>
      <c r="T8" s="49">
        <v>24</v>
      </c>
      <c r="U8" s="51">
        <v>49</v>
      </c>
      <c r="V8" s="51">
        <v>120</v>
      </c>
      <c r="W8" s="50">
        <v>4</v>
      </c>
      <c r="X8" s="20">
        <f t="shared" si="1"/>
        <v>124</v>
      </c>
      <c r="Y8" s="20">
        <v>24</v>
      </c>
      <c r="Z8" s="20">
        <v>25</v>
      </c>
      <c r="AA8" s="20">
        <v>25</v>
      </c>
      <c r="AB8" s="20">
        <v>74</v>
      </c>
      <c r="AC8" s="20">
        <v>23</v>
      </c>
      <c r="AD8" s="20">
        <v>23</v>
      </c>
      <c r="AE8" s="20">
        <v>46</v>
      </c>
      <c r="AF8" s="32">
        <f t="shared" si="2"/>
        <v>120</v>
      </c>
      <c r="AG8" s="20">
        <v>1</v>
      </c>
      <c r="AH8" s="30">
        <f t="shared" si="3"/>
        <v>121</v>
      </c>
      <c r="AI8" s="20">
        <v>24</v>
      </c>
      <c r="AJ8" s="20">
        <v>24</v>
      </c>
      <c r="AK8" s="20">
        <v>24</v>
      </c>
      <c r="AL8" s="20">
        <v>72</v>
      </c>
      <c r="AM8" s="20">
        <v>23</v>
      </c>
      <c r="AN8" s="20">
        <v>25</v>
      </c>
      <c r="AO8" s="20">
        <f t="shared" si="4"/>
        <v>48</v>
      </c>
      <c r="AP8" s="32">
        <f t="shared" si="5"/>
        <v>120</v>
      </c>
      <c r="AQ8" s="20"/>
      <c r="AR8" s="30">
        <f t="shared" si="6"/>
        <v>120</v>
      </c>
      <c r="AS8" s="33">
        <f t="shared" si="7"/>
        <v>480</v>
      </c>
    </row>
    <row r="9" spans="1:45" x14ac:dyDescent="0.25">
      <c r="A9" s="62">
        <v>185</v>
      </c>
      <c r="B9" s="61" t="s">
        <v>226</v>
      </c>
      <c r="C9" s="61" t="s">
        <v>215</v>
      </c>
      <c r="D9" s="46" t="s">
        <v>227</v>
      </c>
      <c r="E9" s="53">
        <v>24</v>
      </c>
      <c r="F9" s="48">
        <v>22</v>
      </c>
      <c r="G9" s="48">
        <v>24</v>
      </c>
      <c r="H9" s="60">
        <v>70</v>
      </c>
      <c r="I9" s="49">
        <v>21</v>
      </c>
      <c r="J9" s="50">
        <v>24</v>
      </c>
      <c r="K9" s="51">
        <v>45</v>
      </c>
      <c r="L9" s="51">
        <v>115</v>
      </c>
      <c r="M9" s="50"/>
      <c r="N9" s="66">
        <f t="shared" si="0"/>
        <v>115</v>
      </c>
      <c r="O9" s="49">
        <v>25</v>
      </c>
      <c r="P9" s="49">
        <v>22</v>
      </c>
      <c r="Q9" s="49">
        <v>23</v>
      </c>
      <c r="R9" s="51">
        <v>70</v>
      </c>
      <c r="S9" s="49">
        <v>21</v>
      </c>
      <c r="T9" s="49">
        <v>24</v>
      </c>
      <c r="U9" s="51">
        <v>45</v>
      </c>
      <c r="V9" s="51">
        <v>115</v>
      </c>
      <c r="W9" s="75"/>
      <c r="X9" s="30">
        <f t="shared" si="1"/>
        <v>115</v>
      </c>
      <c r="Y9" s="20">
        <v>25</v>
      </c>
      <c r="Z9" s="20">
        <v>25</v>
      </c>
      <c r="AA9" s="20">
        <v>25</v>
      </c>
      <c r="AB9" s="20">
        <v>75</v>
      </c>
      <c r="AC9" s="20">
        <v>24</v>
      </c>
      <c r="AD9" s="20">
        <v>24</v>
      </c>
      <c r="AE9" s="20">
        <v>48</v>
      </c>
      <c r="AF9" s="32">
        <f t="shared" si="2"/>
        <v>123</v>
      </c>
      <c r="AG9" s="20">
        <v>3</v>
      </c>
      <c r="AH9" s="30">
        <f t="shared" si="3"/>
        <v>126</v>
      </c>
      <c r="AI9" s="20">
        <v>21</v>
      </c>
      <c r="AJ9" s="20">
        <v>24</v>
      </c>
      <c r="AK9" s="20">
        <v>24</v>
      </c>
      <c r="AL9" s="20">
        <v>69</v>
      </c>
      <c r="AM9" s="20">
        <v>23</v>
      </c>
      <c r="AN9" s="20">
        <v>23</v>
      </c>
      <c r="AO9" s="20">
        <f t="shared" si="4"/>
        <v>46</v>
      </c>
      <c r="AP9" s="32">
        <f t="shared" si="5"/>
        <v>115</v>
      </c>
      <c r="AQ9" s="20"/>
      <c r="AR9" s="30">
        <f t="shared" si="6"/>
        <v>115</v>
      </c>
      <c r="AS9" s="33">
        <f t="shared" si="7"/>
        <v>471</v>
      </c>
    </row>
    <row r="10" spans="1:45" x14ac:dyDescent="0.25">
      <c r="A10" s="62">
        <v>183</v>
      </c>
      <c r="B10" s="61" t="s">
        <v>236</v>
      </c>
      <c r="C10" s="61" t="s">
        <v>237</v>
      </c>
      <c r="D10" s="46" t="s">
        <v>82</v>
      </c>
      <c r="E10" s="53">
        <v>20</v>
      </c>
      <c r="F10" s="48">
        <v>23</v>
      </c>
      <c r="G10" s="48">
        <v>23</v>
      </c>
      <c r="H10" s="60">
        <v>66</v>
      </c>
      <c r="I10" s="49">
        <v>20</v>
      </c>
      <c r="J10" s="49">
        <v>23</v>
      </c>
      <c r="K10" s="51">
        <v>43</v>
      </c>
      <c r="L10" s="51">
        <v>109</v>
      </c>
      <c r="M10" s="50"/>
      <c r="N10" s="66">
        <f t="shared" si="0"/>
        <v>109</v>
      </c>
      <c r="O10" s="49">
        <v>24</v>
      </c>
      <c r="P10" s="49">
        <v>21</v>
      </c>
      <c r="Q10" s="49">
        <v>24</v>
      </c>
      <c r="R10" s="51">
        <v>69</v>
      </c>
      <c r="S10" s="49">
        <v>22</v>
      </c>
      <c r="T10" s="49">
        <v>18</v>
      </c>
      <c r="U10" s="51">
        <v>40</v>
      </c>
      <c r="V10" s="51">
        <v>109</v>
      </c>
      <c r="W10" s="75"/>
      <c r="X10" s="30">
        <f t="shared" si="1"/>
        <v>109</v>
      </c>
      <c r="Y10" s="20">
        <v>25</v>
      </c>
      <c r="Z10" s="20">
        <v>23</v>
      </c>
      <c r="AA10" s="20">
        <v>25</v>
      </c>
      <c r="AB10" s="20">
        <v>73</v>
      </c>
      <c r="AC10" s="20">
        <v>25</v>
      </c>
      <c r="AD10" s="20">
        <v>25</v>
      </c>
      <c r="AE10" s="20">
        <v>50</v>
      </c>
      <c r="AF10" s="32">
        <f t="shared" si="2"/>
        <v>123</v>
      </c>
      <c r="AG10" s="20">
        <v>1</v>
      </c>
      <c r="AH10" s="30">
        <f t="shared" si="3"/>
        <v>124</v>
      </c>
      <c r="AI10" s="20">
        <v>24</v>
      </c>
      <c r="AJ10" s="20">
        <v>25</v>
      </c>
      <c r="AK10" s="20">
        <v>25</v>
      </c>
      <c r="AL10" s="20">
        <v>74</v>
      </c>
      <c r="AM10" s="20">
        <v>24</v>
      </c>
      <c r="AN10" s="20">
        <v>25</v>
      </c>
      <c r="AO10" s="20">
        <f t="shared" si="4"/>
        <v>49</v>
      </c>
      <c r="AP10" s="32">
        <f t="shared" si="5"/>
        <v>123</v>
      </c>
      <c r="AQ10" s="20">
        <v>5</v>
      </c>
      <c r="AR10" s="30">
        <f t="shared" si="6"/>
        <v>128</v>
      </c>
      <c r="AS10" s="33">
        <f t="shared" si="7"/>
        <v>470</v>
      </c>
    </row>
    <row r="11" spans="1:45" x14ac:dyDescent="0.25">
      <c r="A11" s="62">
        <v>233</v>
      </c>
      <c r="B11" s="61" t="s">
        <v>234</v>
      </c>
      <c r="C11" s="61" t="s">
        <v>235</v>
      </c>
      <c r="D11" s="46" t="s">
        <v>72</v>
      </c>
      <c r="E11" s="53">
        <v>24</v>
      </c>
      <c r="F11" s="48">
        <v>25</v>
      </c>
      <c r="G11" s="48">
        <v>25</v>
      </c>
      <c r="H11" s="60">
        <v>74</v>
      </c>
      <c r="I11" s="49">
        <v>23</v>
      </c>
      <c r="J11" s="49">
        <v>25</v>
      </c>
      <c r="K11" s="51">
        <v>48</v>
      </c>
      <c r="L11" s="51">
        <v>122</v>
      </c>
      <c r="M11" s="50">
        <v>1</v>
      </c>
      <c r="N11" s="66">
        <f t="shared" si="0"/>
        <v>123</v>
      </c>
      <c r="O11" s="49">
        <v>22</v>
      </c>
      <c r="P11" s="49">
        <v>25</v>
      </c>
      <c r="Q11" s="49">
        <v>22</v>
      </c>
      <c r="R11" s="51">
        <v>69</v>
      </c>
      <c r="S11" s="49">
        <v>20</v>
      </c>
      <c r="T11" s="49">
        <v>23</v>
      </c>
      <c r="U11" s="51">
        <v>43</v>
      </c>
      <c r="V11" s="51">
        <v>112</v>
      </c>
      <c r="W11" s="75"/>
      <c r="X11" s="20">
        <f t="shared" si="1"/>
        <v>112</v>
      </c>
      <c r="Y11" s="20">
        <v>24</v>
      </c>
      <c r="Z11" s="20">
        <v>22</v>
      </c>
      <c r="AA11" s="20">
        <v>24</v>
      </c>
      <c r="AB11" s="20">
        <v>70</v>
      </c>
      <c r="AC11" s="20">
        <v>23</v>
      </c>
      <c r="AD11" s="20">
        <v>24</v>
      </c>
      <c r="AE11" s="20">
        <v>47</v>
      </c>
      <c r="AF11" s="32">
        <f t="shared" si="2"/>
        <v>117</v>
      </c>
      <c r="AG11" s="20"/>
      <c r="AH11" s="30">
        <f t="shared" si="3"/>
        <v>117</v>
      </c>
      <c r="AI11" s="20">
        <v>23</v>
      </c>
      <c r="AJ11" s="20">
        <v>23</v>
      </c>
      <c r="AK11" s="20">
        <v>22</v>
      </c>
      <c r="AL11" s="20">
        <v>68</v>
      </c>
      <c r="AM11" s="20">
        <v>24</v>
      </c>
      <c r="AN11" s="20">
        <v>22</v>
      </c>
      <c r="AO11" s="20">
        <f t="shared" si="4"/>
        <v>46</v>
      </c>
      <c r="AP11" s="32">
        <f t="shared" si="5"/>
        <v>114</v>
      </c>
      <c r="AQ11" s="20"/>
      <c r="AR11" s="30">
        <f t="shared" si="6"/>
        <v>114</v>
      </c>
      <c r="AS11" s="33">
        <f t="shared" si="7"/>
        <v>466</v>
      </c>
    </row>
    <row r="12" spans="1:45" x14ac:dyDescent="0.25">
      <c r="A12" s="62">
        <v>244</v>
      </c>
      <c r="B12" s="61" t="s">
        <v>238</v>
      </c>
      <c r="C12" s="61" t="s">
        <v>240</v>
      </c>
      <c r="D12" s="46" t="s">
        <v>132</v>
      </c>
      <c r="E12" s="53">
        <v>24</v>
      </c>
      <c r="F12" s="48">
        <v>23</v>
      </c>
      <c r="G12" s="48">
        <v>22</v>
      </c>
      <c r="H12" s="60">
        <v>69</v>
      </c>
      <c r="I12" s="50">
        <v>22</v>
      </c>
      <c r="J12" s="50">
        <v>23</v>
      </c>
      <c r="K12" s="51">
        <v>45</v>
      </c>
      <c r="L12" s="51">
        <v>114</v>
      </c>
      <c r="M12" s="50"/>
      <c r="N12" s="66">
        <f t="shared" si="0"/>
        <v>114</v>
      </c>
      <c r="O12" s="49">
        <v>23</v>
      </c>
      <c r="P12" s="49">
        <v>22</v>
      </c>
      <c r="Q12" s="49">
        <v>23</v>
      </c>
      <c r="R12" s="51">
        <v>68</v>
      </c>
      <c r="S12" s="49">
        <v>23</v>
      </c>
      <c r="T12" s="49">
        <v>25</v>
      </c>
      <c r="U12" s="51">
        <v>48</v>
      </c>
      <c r="V12" s="51">
        <v>116</v>
      </c>
      <c r="W12" s="75"/>
      <c r="X12" s="30">
        <f t="shared" si="1"/>
        <v>116</v>
      </c>
      <c r="Y12" s="20">
        <v>25</v>
      </c>
      <c r="Z12" s="20">
        <v>23</v>
      </c>
      <c r="AA12" s="20">
        <v>22</v>
      </c>
      <c r="AB12" s="20">
        <v>70</v>
      </c>
      <c r="AC12" s="20">
        <v>23</v>
      </c>
      <c r="AD12" s="20">
        <v>25</v>
      </c>
      <c r="AE12" s="20">
        <v>48</v>
      </c>
      <c r="AF12" s="32">
        <f t="shared" si="2"/>
        <v>118</v>
      </c>
      <c r="AG12" s="20"/>
      <c r="AH12" s="30">
        <f t="shared" si="3"/>
        <v>118</v>
      </c>
      <c r="AI12" s="20">
        <v>22</v>
      </c>
      <c r="AJ12" s="20">
        <v>24</v>
      </c>
      <c r="AK12" s="20">
        <v>24</v>
      </c>
      <c r="AL12" s="20">
        <v>70</v>
      </c>
      <c r="AM12" s="20">
        <v>24</v>
      </c>
      <c r="AN12" s="20">
        <v>23</v>
      </c>
      <c r="AO12" s="20">
        <f t="shared" si="4"/>
        <v>47</v>
      </c>
      <c r="AP12" s="32">
        <f t="shared" si="5"/>
        <v>117</v>
      </c>
      <c r="AQ12" s="20"/>
      <c r="AR12" s="30">
        <f t="shared" si="6"/>
        <v>117</v>
      </c>
      <c r="AS12" s="33">
        <f t="shared" si="7"/>
        <v>465</v>
      </c>
    </row>
    <row r="13" spans="1:45" x14ac:dyDescent="0.25">
      <c r="A13" s="20">
        <v>262</v>
      </c>
      <c r="B13" s="20" t="s">
        <v>319</v>
      </c>
      <c r="C13" s="20" t="s">
        <v>110</v>
      </c>
      <c r="D13" s="76" t="s">
        <v>132</v>
      </c>
      <c r="E13" s="76">
        <v>19</v>
      </c>
      <c r="F13" s="76">
        <v>25</v>
      </c>
      <c r="G13" s="76">
        <v>22</v>
      </c>
      <c r="H13" s="76">
        <v>66</v>
      </c>
      <c r="I13" s="76">
        <v>25</v>
      </c>
      <c r="J13" s="76">
        <v>22</v>
      </c>
      <c r="K13" s="76">
        <v>47</v>
      </c>
      <c r="L13" s="39">
        <v>113</v>
      </c>
      <c r="M13" s="75"/>
      <c r="N13" s="66">
        <f t="shared" si="0"/>
        <v>113</v>
      </c>
      <c r="O13" s="49">
        <v>24</v>
      </c>
      <c r="P13" s="49">
        <v>22</v>
      </c>
      <c r="Q13" s="49">
        <v>24</v>
      </c>
      <c r="R13" s="51">
        <f>SUM(O13:Q13)</f>
        <v>70</v>
      </c>
      <c r="S13" s="49">
        <v>23</v>
      </c>
      <c r="T13" s="49">
        <v>21</v>
      </c>
      <c r="U13" s="51">
        <f>SUM(S13:T13)</f>
        <v>44</v>
      </c>
      <c r="V13" s="51">
        <f>U13+R13</f>
        <v>114</v>
      </c>
      <c r="W13" s="76"/>
      <c r="X13" s="30">
        <f t="shared" si="1"/>
        <v>114</v>
      </c>
      <c r="Y13" s="49">
        <v>25</v>
      </c>
      <c r="Z13" s="49">
        <v>23</v>
      </c>
      <c r="AA13" s="49">
        <v>25</v>
      </c>
      <c r="AB13" s="50">
        <v>73</v>
      </c>
      <c r="AC13" s="49">
        <v>23</v>
      </c>
      <c r="AD13" s="49">
        <v>22</v>
      </c>
      <c r="AE13" s="50">
        <v>45</v>
      </c>
      <c r="AF13" s="51">
        <f t="shared" si="2"/>
        <v>118</v>
      </c>
      <c r="AG13" s="20"/>
      <c r="AH13" s="30">
        <f t="shared" si="3"/>
        <v>118</v>
      </c>
      <c r="AI13" s="20">
        <v>24</v>
      </c>
      <c r="AJ13" s="20">
        <v>25</v>
      </c>
      <c r="AK13" s="20">
        <v>23</v>
      </c>
      <c r="AL13" s="20">
        <v>72</v>
      </c>
      <c r="AM13" s="20">
        <v>25</v>
      </c>
      <c r="AN13" s="20">
        <v>22</v>
      </c>
      <c r="AO13" s="20">
        <f t="shared" si="4"/>
        <v>47</v>
      </c>
      <c r="AP13" s="32">
        <f t="shared" si="5"/>
        <v>119</v>
      </c>
      <c r="AQ13" s="20"/>
      <c r="AR13" s="30">
        <f t="shared" si="6"/>
        <v>119</v>
      </c>
      <c r="AS13" s="33">
        <f t="shared" si="7"/>
        <v>464</v>
      </c>
    </row>
    <row r="14" spans="1:45" x14ac:dyDescent="0.25">
      <c r="A14" s="62">
        <v>336</v>
      </c>
      <c r="B14" s="61" t="s">
        <v>231</v>
      </c>
      <c r="C14" s="61" t="s">
        <v>232</v>
      </c>
      <c r="D14" s="46" t="s">
        <v>233</v>
      </c>
      <c r="E14" s="53">
        <v>23</v>
      </c>
      <c r="F14" s="48">
        <v>21</v>
      </c>
      <c r="G14" s="48">
        <v>25</v>
      </c>
      <c r="H14" s="60">
        <v>69</v>
      </c>
      <c r="I14" s="50">
        <v>24</v>
      </c>
      <c r="J14" s="50">
        <v>22</v>
      </c>
      <c r="K14" s="51">
        <v>46</v>
      </c>
      <c r="L14" s="51">
        <v>115</v>
      </c>
      <c r="M14" s="50"/>
      <c r="N14" s="66">
        <f t="shared" si="0"/>
        <v>115</v>
      </c>
      <c r="O14" s="49">
        <v>21</v>
      </c>
      <c r="P14" s="49">
        <v>24</v>
      </c>
      <c r="Q14" s="49">
        <v>24</v>
      </c>
      <c r="R14" s="51">
        <v>69</v>
      </c>
      <c r="S14" s="49">
        <v>25</v>
      </c>
      <c r="T14" s="49">
        <v>21</v>
      </c>
      <c r="U14" s="51">
        <v>46</v>
      </c>
      <c r="V14" s="51">
        <v>115</v>
      </c>
      <c r="W14" s="75"/>
      <c r="X14" s="30">
        <f t="shared" si="1"/>
        <v>115</v>
      </c>
      <c r="Y14" s="20">
        <v>25</v>
      </c>
      <c r="Z14" s="20">
        <v>23</v>
      </c>
      <c r="AA14" s="20">
        <v>22</v>
      </c>
      <c r="AB14" s="20">
        <v>70</v>
      </c>
      <c r="AC14" s="20">
        <v>23</v>
      </c>
      <c r="AD14" s="20">
        <v>23</v>
      </c>
      <c r="AE14" s="20">
        <v>46</v>
      </c>
      <c r="AF14" s="32">
        <f t="shared" si="2"/>
        <v>116</v>
      </c>
      <c r="AG14" s="20"/>
      <c r="AH14" s="30">
        <f t="shared" si="3"/>
        <v>116</v>
      </c>
      <c r="AI14" s="20">
        <v>25</v>
      </c>
      <c r="AJ14" s="20">
        <v>24</v>
      </c>
      <c r="AK14" s="20">
        <v>23</v>
      </c>
      <c r="AL14" s="20">
        <v>72</v>
      </c>
      <c r="AM14" s="20">
        <v>23</v>
      </c>
      <c r="AN14" s="20">
        <v>23</v>
      </c>
      <c r="AO14" s="20">
        <f t="shared" si="4"/>
        <v>46</v>
      </c>
      <c r="AP14" s="32">
        <f t="shared" si="5"/>
        <v>118</v>
      </c>
      <c r="AQ14" s="20"/>
      <c r="AR14" s="30">
        <f t="shared" si="6"/>
        <v>118</v>
      </c>
      <c r="AS14" s="33">
        <f t="shared" si="7"/>
        <v>464</v>
      </c>
    </row>
    <row r="15" spans="1:45" x14ac:dyDescent="0.25">
      <c r="A15" s="62">
        <v>129</v>
      </c>
      <c r="B15" s="61" t="s">
        <v>219</v>
      </c>
      <c r="C15" s="61" t="s">
        <v>220</v>
      </c>
      <c r="D15" s="46" t="s">
        <v>49</v>
      </c>
      <c r="E15" s="53">
        <v>24</v>
      </c>
      <c r="F15" s="48">
        <v>21</v>
      </c>
      <c r="G15" s="48">
        <v>21</v>
      </c>
      <c r="H15" s="60">
        <v>66</v>
      </c>
      <c r="I15" s="49">
        <v>22</v>
      </c>
      <c r="J15" s="49">
        <v>22</v>
      </c>
      <c r="K15" s="51">
        <v>44</v>
      </c>
      <c r="L15" s="51">
        <v>110</v>
      </c>
      <c r="M15" s="50"/>
      <c r="N15" s="66">
        <f t="shared" si="0"/>
        <v>110</v>
      </c>
      <c r="O15" s="49">
        <v>23</v>
      </c>
      <c r="P15" s="49">
        <v>24</v>
      </c>
      <c r="Q15" s="49">
        <v>24</v>
      </c>
      <c r="R15" s="51">
        <v>71</v>
      </c>
      <c r="S15" s="49">
        <v>24</v>
      </c>
      <c r="T15" s="49">
        <v>24</v>
      </c>
      <c r="U15" s="51">
        <v>48</v>
      </c>
      <c r="V15" s="51">
        <v>119</v>
      </c>
      <c r="W15" s="50">
        <v>2</v>
      </c>
      <c r="X15" s="30">
        <f t="shared" si="1"/>
        <v>121</v>
      </c>
      <c r="Y15" s="20">
        <v>25</v>
      </c>
      <c r="Z15" s="20">
        <v>21</v>
      </c>
      <c r="AA15" s="20">
        <v>22</v>
      </c>
      <c r="AB15" s="20">
        <v>68</v>
      </c>
      <c r="AC15" s="20">
        <v>24</v>
      </c>
      <c r="AD15" s="20">
        <v>24</v>
      </c>
      <c r="AE15" s="20">
        <v>48</v>
      </c>
      <c r="AF15" s="32">
        <f t="shared" si="2"/>
        <v>116</v>
      </c>
      <c r="AG15" s="20"/>
      <c r="AH15" s="30">
        <f t="shared" si="3"/>
        <v>116</v>
      </c>
      <c r="AI15" s="20">
        <v>25</v>
      </c>
      <c r="AJ15" s="20">
        <v>25</v>
      </c>
      <c r="AK15" s="20">
        <v>21</v>
      </c>
      <c r="AL15" s="20">
        <v>71</v>
      </c>
      <c r="AM15" s="20">
        <v>21</v>
      </c>
      <c r="AN15" s="20">
        <v>24</v>
      </c>
      <c r="AO15" s="20">
        <f t="shared" si="4"/>
        <v>45</v>
      </c>
      <c r="AP15" s="32">
        <f t="shared" si="5"/>
        <v>116</v>
      </c>
      <c r="AQ15" s="20"/>
      <c r="AR15" s="30">
        <f t="shared" si="6"/>
        <v>116</v>
      </c>
      <c r="AS15" s="33">
        <f t="shared" si="7"/>
        <v>463</v>
      </c>
    </row>
    <row r="16" spans="1:45" x14ac:dyDescent="0.25">
      <c r="A16" s="62">
        <v>245</v>
      </c>
      <c r="B16" s="61" t="s">
        <v>238</v>
      </c>
      <c r="C16" s="61" t="s">
        <v>239</v>
      </c>
      <c r="D16" s="46" t="s">
        <v>49</v>
      </c>
      <c r="E16" s="53">
        <v>21</v>
      </c>
      <c r="F16" s="48">
        <v>23</v>
      </c>
      <c r="G16" s="48">
        <v>20</v>
      </c>
      <c r="H16" s="60">
        <v>64</v>
      </c>
      <c r="I16" s="49">
        <v>19</v>
      </c>
      <c r="J16" s="49">
        <v>22</v>
      </c>
      <c r="K16" s="51">
        <v>41</v>
      </c>
      <c r="L16" s="51">
        <v>105</v>
      </c>
      <c r="M16" s="50"/>
      <c r="N16" s="66">
        <f t="shared" si="0"/>
        <v>105</v>
      </c>
      <c r="O16" s="49">
        <v>21</v>
      </c>
      <c r="P16" s="49">
        <v>23</v>
      </c>
      <c r="Q16" s="49">
        <v>24</v>
      </c>
      <c r="R16" s="51">
        <v>68</v>
      </c>
      <c r="S16" s="49">
        <v>22</v>
      </c>
      <c r="T16" s="49">
        <v>23</v>
      </c>
      <c r="U16" s="51">
        <v>45</v>
      </c>
      <c r="V16" s="51">
        <v>113</v>
      </c>
      <c r="W16" s="75"/>
      <c r="X16" s="30">
        <f t="shared" si="1"/>
        <v>113</v>
      </c>
      <c r="Y16" s="20">
        <v>23</v>
      </c>
      <c r="Z16" s="20">
        <v>24</v>
      </c>
      <c r="AA16" s="20">
        <v>23</v>
      </c>
      <c r="AB16" s="20">
        <v>70</v>
      </c>
      <c r="AC16" s="20">
        <v>25</v>
      </c>
      <c r="AD16" s="20">
        <v>23</v>
      </c>
      <c r="AE16" s="20">
        <v>48</v>
      </c>
      <c r="AF16" s="32">
        <f t="shared" si="2"/>
        <v>118</v>
      </c>
      <c r="AG16" s="20"/>
      <c r="AH16" s="30">
        <f t="shared" si="3"/>
        <v>118</v>
      </c>
      <c r="AI16" s="20">
        <v>25</v>
      </c>
      <c r="AJ16" s="20">
        <v>24</v>
      </c>
      <c r="AK16" s="20">
        <v>23</v>
      </c>
      <c r="AL16" s="20">
        <v>72</v>
      </c>
      <c r="AM16" s="20">
        <v>24</v>
      </c>
      <c r="AN16" s="20">
        <v>24</v>
      </c>
      <c r="AO16" s="20">
        <f t="shared" si="4"/>
        <v>48</v>
      </c>
      <c r="AP16" s="32">
        <f t="shared" si="5"/>
        <v>120</v>
      </c>
      <c r="AQ16" s="20"/>
      <c r="AR16" s="30">
        <f t="shared" si="6"/>
        <v>120</v>
      </c>
      <c r="AS16" s="33">
        <f t="shared" si="7"/>
        <v>456</v>
      </c>
    </row>
    <row r="17" spans="1:45" x14ac:dyDescent="0.25">
      <c r="A17" s="62">
        <v>314</v>
      </c>
      <c r="B17" s="61" t="s">
        <v>224</v>
      </c>
      <c r="C17" s="61" t="s">
        <v>225</v>
      </c>
      <c r="D17" s="46" t="s">
        <v>49</v>
      </c>
      <c r="E17" s="53">
        <v>23</v>
      </c>
      <c r="F17" s="48">
        <v>21</v>
      </c>
      <c r="G17" s="48">
        <v>22</v>
      </c>
      <c r="H17" s="60">
        <v>66</v>
      </c>
      <c r="I17" s="49">
        <v>25</v>
      </c>
      <c r="J17" s="49">
        <v>23</v>
      </c>
      <c r="K17" s="51">
        <v>48</v>
      </c>
      <c r="L17" s="51">
        <v>114</v>
      </c>
      <c r="M17" s="50"/>
      <c r="N17" s="66">
        <f t="shared" si="0"/>
        <v>114</v>
      </c>
      <c r="O17" s="49">
        <v>23</v>
      </c>
      <c r="P17" s="49">
        <v>24</v>
      </c>
      <c r="Q17" s="49">
        <v>23</v>
      </c>
      <c r="R17" s="51">
        <v>70</v>
      </c>
      <c r="S17" s="49">
        <v>24</v>
      </c>
      <c r="T17" s="49">
        <v>24</v>
      </c>
      <c r="U17" s="51">
        <v>48</v>
      </c>
      <c r="V17" s="51">
        <v>118</v>
      </c>
      <c r="W17" s="75"/>
      <c r="X17" s="30">
        <f t="shared" si="1"/>
        <v>118</v>
      </c>
      <c r="Y17" s="20">
        <v>22</v>
      </c>
      <c r="Z17" s="20">
        <v>22</v>
      </c>
      <c r="AA17" s="20">
        <v>23</v>
      </c>
      <c r="AB17" s="20">
        <v>67</v>
      </c>
      <c r="AC17" s="20">
        <v>24</v>
      </c>
      <c r="AD17" s="20">
        <v>24</v>
      </c>
      <c r="AE17" s="20">
        <v>48</v>
      </c>
      <c r="AF17" s="32">
        <f t="shared" si="2"/>
        <v>115</v>
      </c>
      <c r="AG17" s="20"/>
      <c r="AH17" s="30">
        <f t="shared" si="3"/>
        <v>115</v>
      </c>
      <c r="AI17" s="20">
        <v>19</v>
      </c>
      <c r="AJ17" s="20">
        <v>23</v>
      </c>
      <c r="AK17" s="20">
        <v>23</v>
      </c>
      <c r="AL17" s="20">
        <v>65</v>
      </c>
      <c r="AM17" s="20">
        <v>22</v>
      </c>
      <c r="AN17" s="20">
        <v>21</v>
      </c>
      <c r="AO17" s="20">
        <f t="shared" si="4"/>
        <v>43</v>
      </c>
      <c r="AP17" s="32">
        <f t="shared" si="5"/>
        <v>108</v>
      </c>
      <c r="AQ17" s="20"/>
      <c r="AR17" s="30">
        <f t="shared" si="6"/>
        <v>108</v>
      </c>
      <c r="AS17" s="33">
        <f t="shared" si="7"/>
        <v>455</v>
      </c>
    </row>
    <row r="18" spans="1:45" x14ac:dyDescent="0.25">
      <c r="A18" s="62">
        <v>220</v>
      </c>
      <c r="B18" s="61" t="s">
        <v>253</v>
      </c>
      <c r="C18" s="61" t="s">
        <v>254</v>
      </c>
      <c r="D18" s="46" t="s">
        <v>255</v>
      </c>
      <c r="E18" s="53">
        <v>19</v>
      </c>
      <c r="F18" s="48">
        <v>25</v>
      </c>
      <c r="G18" s="48">
        <v>25</v>
      </c>
      <c r="H18" s="60">
        <v>69</v>
      </c>
      <c r="I18" s="49">
        <v>23</v>
      </c>
      <c r="J18" s="49">
        <v>22</v>
      </c>
      <c r="K18" s="51">
        <v>45</v>
      </c>
      <c r="L18" s="51">
        <v>114</v>
      </c>
      <c r="M18" s="50"/>
      <c r="N18" s="66">
        <f t="shared" si="0"/>
        <v>114</v>
      </c>
      <c r="O18" s="49">
        <v>20</v>
      </c>
      <c r="P18" s="49">
        <v>22</v>
      </c>
      <c r="Q18" s="49">
        <v>20</v>
      </c>
      <c r="R18" s="51">
        <v>62</v>
      </c>
      <c r="S18" s="49">
        <v>25</v>
      </c>
      <c r="T18" s="49">
        <v>24</v>
      </c>
      <c r="U18" s="51">
        <v>49</v>
      </c>
      <c r="V18" s="51">
        <v>111</v>
      </c>
      <c r="W18" s="75"/>
      <c r="X18" s="30">
        <f t="shared" si="1"/>
        <v>111</v>
      </c>
      <c r="Y18" s="20">
        <v>21</v>
      </c>
      <c r="Z18" s="20">
        <v>23</v>
      </c>
      <c r="AA18" s="20">
        <v>23</v>
      </c>
      <c r="AB18" s="20">
        <v>67</v>
      </c>
      <c r="AC18" s="20">
        <v>21</v>
      </c>
      <c r="AD18" s="20">
        <v>23</v>
      </c>
      <c r="AE18" s="20">
        <v>44</v>
      </c>
      <c r="AF18" s="32">
        <f t="shared" si="2"/>
        <v>111</v>
      </c>
      <c r="AG18" s="20"/>
      <c r="AH18" s="30">
        <f t="shared" si="3"/>
        <v>111</v>
      </c>
      <c r="AI18" s="20">
        <v>23</v>
      </c>
      <c r="AJ18" s="20">
        <v>25</v>
      </c>
      <c r="AK18" s="20">
        <v>23</v>
      </c>
      <c r="AL18" s="20">
        <v>71</v>
      </c>
      <c r="AM18" s="20">
        <v>22</v>
      </c>
      <c r="AN18" s="20">
        <v>25</v>
      </c>
      <c r="AO18" s="20">
        <f t="shared" si="4"/>
        <v>47</v>
      </c>
      <c r="AP18" s="32">
        <f t="shared" si="5"/>
        <v>118</v>
      </c>
      <c r="AQ18" s="20"/>
      <c r="AR18" s="30">
        <f t="shared" si="6"/>
        <v>118</v>
      </c>
      <c r="AS18" s="33">
        <f t="shared" si="7"/>
        <v>454</v>
      </c>
    </row>
    <row r="19" spans="1:45" x14ac:dyDescent="0.25">
      <c r="A19" s="62">
        <v>162</v>
      </c>
      <c r="B19" s="61" t="s">
        <v>209</v>
      </c>
      <c r="C19" s="61" t="s">
        <v>210</v>
      </c>
      <c r="D19" s="46" t="s">
        <v>211</v>
      </c>
      <c r="E19" s="53">
        <v>21</v>
      </c>
      <c r="F19" s="48">
        <v>21</v>
      </c>
      <c r="G19" s="48">
        <v>22</v>
      </c>
      <c r="H19" s="60">
        <v>64</v>
      </c>
      <c r="I19" s="49">
        <v>21</v>
      </c>
      <c r="J19" s="49">
        <v>22</v>
      </c>
      <c r="K19" s="51">
        <v>43</v>
      </c>
      <c r="L19" s="51">
        <v>107</v>
      </c>
      <c r="M19" s="50"/>
      <c r="N19" s="66">
        <f t="shared" si="0"/>
        <v>107</v>
      </c>
      <c r="O19" s="49">
        <v>24</v>
      </c>
      <c r="P19" s="49">
        <v>24</v>
      </c>
      <c r="Q19" s="49">
        <v>25</v>
      </c>
      <c r="R19" s="51">
        <v>73</v>
      </c>
      <c r="S19" s="49">
        <v>24</v>
      </c>
      <c r="T19" s="49">
        <v>22</v>
      </c>
      <c r="U19" s="51">
        <v>46</v>
      </c>
      <c r="V19" s="51">
        <v>119</v>
      </c>
      <c r="W19" s="50">
        <v>1</v>
      </c>
      <c r="X19" s="30">
        <f t="shared" si="1"/>
        <v>120</v>
      </c>
      <c r="Y19" s="20">
        <v>21</v>
      </c>
      <c r="Z19" s="20">
        <v>20</v>
      </c>
      <c r="AA19" s="20">
        <v>22</v>
      </c>
      <c r="AB19" s="20">
        <v>63</v>
      </c>
      <c r="AC19" s="20">
        <v>24</v>
      </c>
      <c r="AD19" s="20">
        <v>22</v>
      </c>
      <c r="AE19" s="20">
        <v>46</v>
      </c>
      <c r="AF19" s="32">
        <f t="shared" si="2"/>
        <v>109</v>
      </c>
      <c r="AG19" s="20"/>
      <c r="AH19" s="30">
        <f t="shared" si="3"/>
        <v>109</v>
      </c>
      <c r="AI19" s="20">
        <v>22</v>
      </c>
      <c r="AJ19" s="20">
        <v>22</v>
      </c>
      <c r="AK19" s="20">
        <v>22</v>
      </c>
      <c r="AL19" s="20">
        <v>66</v>
      </c>
      <c r="AM19" s="20">
        <v>25</v>
      </c>
      <c r="AN19" s="20">
        <v>22</v>
      </c>
      <c r="AO19" s="20">
        <f t="shared" si="4"/>
        <v>47</v>
      </c>
      <c r="AP19" s="32">
        <f t="shared" si="5"/>
        <v>113</v>
      </c>
      <c r="AQ19" s="20"/>
      <c r="AR19" s="30">
        <f t="shared" si="6"/>
        <v>113</v>
      </c>
      <c r="AS19" s="33">
        <f t="shared" si="7"/>
        <v>449</v>
      </c>
    </row>
    <row r="20" spans="1:45" x14ac:dyDescent="0.25">
      <c r="A20" s="62">
        <v>181</v>
      </c>
      <c r="B20" s="61" t="s">
        <v>213</v>
      </c>
      <c r="C20" s="61" t="s">
        <v>42</v>
      </c>
      <c r="D20" s="46" t="s">
        <v>246</v>
      </c>
      <c r="E20" s="52">
        <v>23</v>
      </c>
      <c r="F20" s="52">
        <v>24</v>
      </c>
      <c r="G20" s="52">
        <v>23</v>
      </c>
      <c r="H20" s="60">
        <v>70</v>
      </c>
      <c r="I20" s="49">
        <v>19</v>
      </c>
      <c r="J20" s="49">
        <v>22</v>
      </c>
      <c r="K20" s="51">
        <v>41</v>
      </c>
      <c r="L20" s="51">
        <v>111</v>
      </c>
      <c r="M20" s="50"/>
      <c r="N20" s="66">
        <f t="shared" si="0"/>
        <v>111</v>
      </c>
      <c r="O20" s="49">
        <v>22</v>
      </c>
      <c r="P20" s="49">
        <v>22</v>
      </c>
      <c r="Q20" s="49">
        <v>21</v>
      </c>
      <c r="R20" s="51">
        <v>65</v>
      </c>
      <c r="S20" s="49">
        <v>23</v>
      </c>
      <c r="T20" s="49">
        <v>22</v>
      </c>
      <c r="U20" s="51">
        <v>45</v>
      </c>
      <c r="V20" s="51">
        <v>110</v>
      </c>
      <c r="W20" s="76"/>
      <c r="X20" s="30">
        <f t="shared" si="1"/>
        <v>110</v>
      </c>
      <c r="Y20" s="20">
        <v>22</v>
      </c>
      <c r="Z20" s="20">
        <v>23</v>
      </c>
      <c r="AA20" s="20">
        <v>23</v>
      </c>
      <c r="AB20" s="20">
        <v>68</v>
      </c>
      <c r="AC20" s="20">
        <v>23</v>
      </c>
      <c r="AD20" s="20">
        <v>22</v>
      </c>
      <c r="AE20" s="20">
        <v>45</v>
      </c>
      <c r="AF20" s="32">
        <f t="shared" si="2"/>
        <v>113</v>
      </c>
      <c r="AG20" s="20"/>
      <c r="AH20" s="30">
        <f t="shared" si="3"/>
        <v>113</v>
      </c>
      <c r="AI20" s="20">
        <v>25</v>
      </c>
      <c r="AJ20" s="20">
        <v>22</v>
      </c>
      <c r="AK20" s="20">
        <v>25</v>
      </c>
      <c r="AL20" s="20">
        <v>72</v>
      </c>
      <c r="AM20" s="20">
        <v>21</v>
      </c>
      <c r="AN20" s="20">
        <v>20</v>
      </c>
      <c r="AO20" s="20">
        <f t="shared" si="4"/>
        <v>41</v>
      </c>
      <c r="AP20" s="32">
        <f t="shared" si="5"/>
        <v>113</v>
      </c>
      <c r="AQ20" s="20"/>
      <c r="AR20" s="30">
        <f t="shared" si="6"/>
        <v>113</v>
      </c>
      <c r="AS20" s="33">
        <f t="shared" si="7"/>
        <v>447</v>
      </c>
    </row>
    <row r="21" spans="1:45" x14ac:dyDescent="0.25">
      <c r="A21" s="62">
        <v>221</v>
      </c>
      <c r="B21" s="61" t="s">
        <v>241</v>
      </c>
      <c r="C21" s="61" t="s">
        <v>178</v>
      </c>
      <c r="D21" s="46" t="s">
        <v>82</v>
      </c>
      <c r="E21" s="53">
        <v>23</v>
      </c>
      <c r="F21" s="48">
        <v>22</v>
      </c>
      <c r="G21" s="48">
        <v>18</v>
      </c>
      <c r="H21" s="60">
        <v>63</v>
      </c>
      <c r="I21" s="49">
        <v>20</v>
      </c>
      <c r="J21" s="49">
        <v>24</v>
      </c>
      <c r="K21" s="51">
        <v>44</v>
      </c>
      <c r="L21" s="51">
        <v>107</v>
      </c>
      <c r="M21" s="50"/>
      <c r="N21" s="66">
        <f t="shared" si="0"/>
        <v>107</v>
      </c>
      <c r="O21" s="49">
        <v>22</v>
      </c>
      <c r="P21" s="49">
        <v>21</v>
      </c>
      <c r="Q21" s="49">
        <v>23</v>
      </c>
      <c r="R21" s="51">
        <v>66</v>
      </c>
      <c r="S21" s="49">
        <v>19</v>
      </c>
      <c r="T21" s="49">
        <v>23</v>
      </c>
      <c r="U21" s="51">
        <v>42</v>
      </c>
      <c r="V21" s="51">
        <v>108</v>
      </c>
      <c r="W21" s="76"/>
      <c r="X21" s="30">
        <f t="shared" si="1"/>
        <v>108</v>
      </c>
      <c r="Y21" s="20">
        <v>23</v>
      </c>
      <c r="Z21" s="20">
        <v>23</v>
      </c>
      <c r="AA21" s="20">
        <v>21</v>
      </c>
      <c r="AB21" s="20">
        <v>67</v>
      </c>
      <c r="AC21" s="20">
        <v>25</v>
      </c>
      <c r="AD21" s="20">
        <v>22</v>
      </c>
      <c r="AE21" s="20">
        <v>47</v>
      </c>
      <c r="AF21" s="32">
        <f t="shared" si="2"/>
        <v>114</v>
      </c>
      <c r="AG21" s="20"/>
      <c r="AH21" s="30">
        <f t="shared" si="3"/>
        <v>114</v>
      </c>
      <c r="AI21" s="20">
        <v>21</v>
      </c>
      <c r="AJ21" s="20">
        <v>23</v>
      </c>
      <c r="AK21" s="20">
        <v>25</v>
      </c>
      <c r="AL21" s="20">
        <v>69</v>
      </c>
      <c r="AM21" s="20">
        <v>22</v>
      </c>
      <c r="AN21" s="20">
        <v>21</v>
      </c>
      <c r="AO21" s="20">
        <f t="shared" si="4"/>
        <v>43</v>
      </c>
      <c r="AP21" s="32">
        <f t="shared" si="5"/>
        <v>112</v>
      </c>
      <c r="AQ21" s="20"/>
      <c r="AR21" s="30">
        <f t="shared" si="6"/>
        <v>112</v>
      </c>
      <c r="AS21" s="33">
        <f t="shared" si="7"/>
        <v>441</v>
      </c>
    </row>
    <row r="22" spans="1:45" x14ac:dyDescent="0.25">
      <c r="A22" s="62">
        <v>307</v>
      </c>
      <c r="B22" s="61" t="s">
        <v>244</v>
      </c>
      <c r="C22" s="61" t="s">
        <v>245</v>
      </c>
      <c r="D22" s="46" t="s">
        <v>49</v>
      </c>
      <c r="E22" s="53">
        <v>21</v>
      </c>
      <c r="F22" s="48">
        <v>19</v>
      </c>
      <c r="G22" s="48">
        <v>22</v>
      </c>
      <c r="H22" s="60">
        <v>62</v>
      </c>
      <c r="I22" s="49">
        <v>20</v>
      </c>
      <c r="J22" s="49">
        <v>23</v>
      </c>
      <c r="K22" s="51">
        <v>43</v>
      </c>
      <c r="L22" s="51">
        <v>105</v>
      </c>
      <c r="M22" s="50"/>
      <c r="N22" s="66">
        <f t="shared" si="0"/>
        <v>105</v>
      </c>
      <c r="O22" s="49">
        <v>20</v>
      </c>
      <c r="P22" s="49">
        <v>23</v>
      </c>
      <c r="Q22" s="49">
        <v>22</v>
      </c>
      <c r="R22" s="51">
        <v>65</v>
      </c>
      <c r="S22" s="49">
        <v>23</v>
      </c>
      <c r="T22" s="49">
        <v>20</v>
      </c>
      <c r="U22" s="51">
        <v>43</v>
      </c>
      <c r="V22" s="51">
        <v>108</v>
      </c>
      <c r="W22" s="76"/>
      <c r="X22" s="30">
        <f t="shared" si="1"/>
        <v>108</v>
      </c>
      <c r="Y22" s="20">
        <v>18</v>
      </c>
      <c r="Z22" s="20">
        <v>20</v>
      </c>
      <c r="AA22" s="20">
        <v>23</v>
      </c>
      <c r="AB22" s="20">
        <v>61</v>
      </c>
      <c r="AC22" s="20">
        <v>22</v>
      </c>
      <c r="AD22" s="20">
        <v>20</v>
      </c>
      <c r="AE22" s="20">
        <v>42</v>
      </c>
      <c r="AF22" s="32">
        <f t="shared" si="2"/>
        <v>103</v>
      </c>
      <c r="AG22" s="20"/>
      <c r="AH22" s="30">
        <f t="shared" si="3"/>
        <v>103</v>
      </c>
      <c r="AI22" s="20">
        <v>22</v>
      </c>
      <c r="AJ22" s="20">
        <v>20</v>
      </c>
      <c r="AK22" s="20">
        <v>23</v>
      </c>
      <c r="AL22" s="20">
        <v>65</v>
      </c>
      <c r="AM22" s="20">
        <v>20</v>
      </c>
      <c r="AN22" s="20">
        <v>24</v>
      </c>
      <c r="AO22" s="20">
        <f t="shared" si="4"/>
        <v>44</v>
      </c>
      <c r="AP22" s="32">
        <f t="shared" si="5"/>
        <v>109</v>
      </c>
      <c r="AQ22" s="20"/>
      <c r="AR22" s="30">
        <f t="shared" si="6"/>
        <v>109</v>
      </c>
      <c r="AS22" s="33">
        <f t="shared" si="7"/>
        <v>425</v>
      </c>
    </row>
    <row r="23" spans="1:45" x14ac:dyDescent="0.25">
      <c r="A23" s="62">
        <v>161</v>
      </c>
      <c r="B23" s="61" t="s">
        <v>251</v>
      </c>
      <c r="C23" s="61" t="s">
        <v>81</v>
      </c>
      <c r="D23" s="46" t="s">
        <v>43</v>
      </c>
      <c r="E23" s="53">
        <v>21</v>
      </c>
      <c r="F23" s="48">
        <v>21</v>
      </c>
      <c r="G23" s="48">
        <v>23</v>
      </c>
      <c r="H23" s="60">
        <v>65</v>
      </c>
      <c r="I23" s="49">
        <v>23</v>
      </c>
      <c r="J23" s="49">
        <v>17</v>
      </c>
      <c r="K23" s="51">
        <v>40</v>
      </c>
      <c r="L23" s="51">
        <v>105</v>
      </c>
      <c r="M23" s="50"/>
      <c r="N23" s="66">
        <f t="shared" si="0"/>
        <v>105</v>
      </c>
      <c r="O23" s="49">
        <v>22</v>
      </c>
      <c r="P23" s="49">
        <v>20</v>
      </c>
      <c r="Q23" s="49">
        <v>22</v>
      </c>
      <c r="R23" s="51">
        <v>64</v>
      </c>
      <c r="S23" s="49">
        <v>19</v>
      </c>
      <c r="T23" s="49">
        <v>20</v>
      </c>
      <c r="U23" s="51">
        <v>39</v>
      </c>
      <c r="V23" s="51">
        <v>103</v>
      </c>
      <c r="W23" s="76"/>
      <c r="X23" s="30">
        <f t="shared" si="1"/>
        <v>103</v>
      </c>
      <c r="Y23" s="20">
        <v>20</v>
      </c>
      <c r="Z23" s="20">
        <v>23</v>
      </c>
      <c r="AA23" s="20">
        <v>25</v>
      </c>
      <c r="AB23" s="20">
        <v>68</v>
      </c>
      <c r="AC23" s="20">
        <v>19</v>
      </c>
      <c r="AD23" s="20">
        <v>22</v>
      </c>
      <c r="AE23" s="20">
        <v>41</v>
      </c>
      <c r="AF23" s="32">
        <f t="shared" si="2"/>
        <v>109</v>
      </c>
      <c r="AG23" s="20"/>
      <c r="AH23" s="30">
        <f t="shared" si="3"/>
        <v>109</v>
      </c>
      <c r="AI23" s="20">
        <v>17</v>
      </c>
      <c r="AJ23" s="20">
        <v>19</v>
      </c>
      <c r="AK23" s="20">
        <v>20</v>
      </c>
      <c r="AL23" s="20">
        <v>56</v>
      </c>
      <c r="AM23" s="20">
        <v>24</v>
      </c>
      <c r="AN23" s="20">
        <v>23</v>
      </c>
      <c r="AO23" s="20">
        <f t="shared" si="4"/>
        <v>47</v>
      </c>
      <c r="AP23" s="32">
        <f t="shared" si="5"/>
        <v>103</v>
      </c>
      <c r="AQ23" s="20"/>
      <c r="AR23" s="30">
        <f t="shared" si="6"/>
        <v>103</v>
      </c>
      <c r="AS23" s="33">
        <f t="shared" si="7"/>
        <v>420</v>
      </c>
    </row>
    <row r="24" spans="1:45" x14ac:dyDescent="0.25">
      <c r="A24" s="62">
        <v>317</v>
      </c>
      <c r="B24" s="61" t="s">
        <v>261</v>
      </c>
      <c r="C24" s="61" t="s">
        <v>262</v>
      </c>
      <c r="D24" s="46" t="s">
        <v>49</v>
      </c>
      <c r="E24" s="53">
        <v>23</v>
      </c>
      <c r="F24" s="48">
        <v>20</v>
      </c>
      <c r="G24" s="48">
        <v>22</v>
      </c>
      <c r="H24" s="60">
        <v>65</v>
      </c>
      <c r="I24" s="49">
        <v>19</v>
      </c>
      <c r="J24" s="49">
        <v>21</v>
      </c>
      <c r="K24" s="51">
        <v>40</v>
      </c>
      <c r="L24" s="51">
        <v>105</v>
      </c>
      <c r="M24" s="50"/>
      <c r="N24" s="66">
        <f t="shared" si="0"/>
        <v>105</v>
      </c>
      <c r="O24" s="49">
        <v>18</v>
      </c>
      <c r="P24" s="49">
        <v>23</v>
      </c>
      <c r="Q24" s="49">
        <v>19</v>
      </c>
      <c r="R24" s="51">
        <v>60</v>
      </c>
      <c r="S24" s="49">
        <v>20</v>
      </c>
      <c r="T24" s="49">
        <v>19</v>
      </c>
      <c r="U24" s="51">
        <v>39</v>
      </c>
      <c r="V24" s="51">
        <v>99</v>
      </c>
      <c r="W24" s="76"/>
      <c r="X24" s="30">
        <f t="shared" si="1"/>
        <v>99</v>
      </c>
      <c r="Y24" s="20">
        <v>22</v>
      </c>
      <c r="Z24" s="20">
        <v>21</v>
      </c>
      <c r="AA24" s="20">
        <v>21</v>
      </c>
      <c r="AB24" s="20">
        <v>64</v>
      </c>
      <c r="AC24" s="20">
        <v>18</v>
      </c>
      <c r="AD24" s="20">
        <v>22</v>
      </c>
      <c r="AE24" s="20">
        <v>40</v>
      </c>
      <c r="AF24" s="32">
        <f t="shared" si="2"/>
        <v>104</v>
      </c>
      <c r="AG24" s="20"/>
      <c r="AH24" s="30">
        <f t="shared" si="3"/>
        <v>104</v>
      </c>
      <c r="AI24" s="20">
        <v>23</v>
      </c>
      <c r="AJ24" s="20">
        <v>23</v>
      </c>
      <c r="AK24" s="20">
        <v>23</v>
      </c>
      <c r="AL24" s="20">
        <v>69</v>
      </c>
      <c r="AM24" s="20">
        <v>21</v>
      </c>
      <c r="AN24" s="20">
        <v>21</v>
      </c>
      <c r="AO24" s="20">
        <f t="shared" si="4"/>
        <v>42</v>
      </c>
      <c r="AP24" s="32">
        <f t="shared" si="5"/>
        <v>111</v>
      </c>
      <c r="AQ24" s="20"/>
      <c r="AR24" s="30">
        <f t="shared" si="6"/>
        <v>111</v>
      </c>
      <c r="AS24" s="33">
        <f t="shared" si="7"/>
        <v>419</v>
      </c>
    </row>
    <row r="25" spans="1:45" x14ac:dyDescent="0.25">
      <c r="A25" s="62">
        <v>189</v>
      </c>
      <c r="B25" s="61" t="s">
        <v>249</v>
      </c>
      <c r="C25" s="61" t="s">
        <v>250</v>
      </c>
      <c r="D25" s="46" t="s">
        <v>43</v>
      </c>
      <c r="E25" s="53">
        <v>20</v>
      </c>
      <c r="F25" s="48">
        <v>21</v>
      </c>
      <c r="G25" s="48">
        <v>20</v>
      </c>
      <c r="H25" s="60">
        <v>61</v>
      </c>
      <c r="I25" s="49">
        <v>19</v>
      </c>
      <c r="J25" s="50">
        <v>22</v>
      </c>
      <c r="K25" s="51">
        <v>41</v>
      </c>
      <c r="L25" s="51">
        <v>102</v>
      </c>
      <c r="M25" s="50"/>
      <c r="N25" s="66">
        <f t="shared" si="0"/>
        <v>102</v>
      </c>
      <c r="O25" s="49">
        <v>20</v>
      </c>
      <c r="P25" s="49">
        <v>24</v>
      </c>
      <c r="Q25" s="49">
        <v>20</v>
      </c>
      <c r="R25" s="51">
        <v>64</v>
      </c>
      <c r="S25" s="49">
        <v>22</v>
      </c>
      <c r="T25" s="49">
        <v>19</v>
      </c>
      <c r="U25" s="51">
        <v>41</v>
      </c>
      <c r="V25" s="51">
        <v>105</v>
      </c>
      <c r="W25" s="76"/>
      <c r="X25" s="30">
        <f t="shared" si="1"/>
        <v>105</v>
      </c>
      <c r="Y25" s="20">
        <v>21</v>
      </c>
      <c r="Z25" s="20">
        <v>18</v>
      </c>
      <c r="AA25" s="20">
        <v>20</v>
      </c>
      <c r="AB25" s="20">
        <v>59</v>
      </c>
      <c r="AC25" s="20">
        <v>19</v>
      </c>
      <c r="AD25" s="20">
        <v>22</v>
      </c>
      <c r="AE25" s="20">
        <v>41</v>
      </c>
      <c r="AF25" s="32">
        <f t="shared" si="2"/>
        <v>100</v>
      </c>
      <c r="AG25" s="20"/>
      <c r="AH25" s="30">
        <f t="shared" si="3"/>
        <v>100</v>
      </c>
      <c r="AI25" s="20">
        <v>23</v>
      </c>
      <c r="AJ25" s="20">
        <v>21</v>
      </c>
      <c r="AK25" s="20">
        <v>22</v>
      </c>
      <c r="AL25" s="20">
        <v>66</v>
      </c>
      <c r="AM25" s="20">
        <v>23</v>
      </c>
      <c r="AN25" s="20">
        <v>21</v>
      </c>
      <c r="AO25" s="20">
        <f t="shared" si="4"/>
        <v>44</v>
      </c>
      <c r="AP25" s="32">
        <f t="shared" si="5"/>
        <v>110</v>
      </c>
      <c r="AQ25" s="20"/>
      <c r="AR25" s="30">
        <f t="shared" si="6"/>
        <v>110</v>
      </c>
      <c r="AS25" s="33">
        <f t="shared" si="7"/>
        <v>417</v>
      </c>
    </row>
    <row r="26" spans="1:45" x14ac:dyDescent="0.25">
      <c r="A26" s="62">
        <v>196</v>
      </c>
      <c r="B26" s="61" t="s">
        <v>259</v>
      </c>
      <c r="C26" s="61" t="s">
        <v>260</v>
      </c>
      <c r="D26" s="46" t="s">
        <v>49</v>
      </c>
      <c r="E26" s="53">
        <v>18</v>
      </c>
      <c r="F26" s="48">
        <v>20</v>
      </c>
      <c r="G26" s="48">
        <v>22</v>
      </c>
      <c r="H26" s="60">
        <v>60</v>
      </c>
      <c r="I26" s="49">
        <v>20</v>
      </c>
      <c r="J26" s="49">
        <v>19</v>
      </c>
      <c r="K26" s="51">
        <v>39</v>
      </c>
      <c r="L26" s="51">
        <v>99</v>
      </c>
      <c r="M26" s="50"/>
      <c r="N26" s="66">
        <f t="shared" si="0"/>
        <v>99</v>
      </c>
      <c r="O26" s="50">
        <v>21</v>
      </c>
      <c r="P26" s="50">
        <v>20</v>
      </c>
      <c r="Q26" s="50">
        <v>20</v>
      </c>
      <c r="R26" s="51">
        <v>61</v>
      </c>
      <c r="S26" s="49">
        <v>20</v>
      </c>
      <c r="T26" s="49">
        <v>22</v>
      </c>
      <c r="U26" s="51">
        <v>42</v>
      </c>
      <c r="V26" s="51">
        <v>103</v>
      </c>
      <c r="W26" s="76"/>
      <c r="X26" s="30">
        <f t="shared" si="1"/>
        <v>103</v>
      </c>
      <c r="Y26" s="20">
        <v>23</v>
      </c>
      <c r="Z26" s="20">
        <v>21</v>
      </c>
      <c r="AA26" s="20">
        <v>20</v>
      </c>
      <c r="AB26" s="20">
        <v>64</v>
      </c>
      <c r="AC26" s="20">
        <v>22</v>
      </c>
      <c r="AD26" s="20">
        <v>23</v>
      </c>
      <c r="AE26" s="20">
        <v>45</v>
      </c>
      <c r="AF26" s="32">
        <f t="shared" si="2"/>
        <v>109</v>
      </c>
      <c r="AG26" s="20"/>
      <c r="AH26" s="30">
        <f t="shared" si="3"/>
        <v>109</v>
      </c>
      <c r="AI26" s="20">
        <v>23</v>
      </c>
      <c r="AJ26" s="20">
        <v>21</v>
      </c>
      <c r="AK26" s="20">
        <v>18</v>
      </c>
      <c r="AL26" s="20">
        <v>62</v>
      </c>
      <c r="AM26" s="20">
        <v>24</v>
      </c>
      <c r="AN26" s="20">
        <v>20</v>
      </c>
      <c r="AO26" s="20">
        <f t="shared" si="4"/>
        <v>44</v>
      </c>
      <c r="AP26" s="32">
        <f t="shared" si="5"/>
        <v>106</v>
      </c>
      <c r="AQ26" s="20"/>
      <c r="AR26" s="30">
        <f t="shared" si="6"/>
        <v>106</v>
      </c>
      <c r="AS26" s="33">
        <f t="shared" si="7"/>
        <v>417</v>
      </c>
    </row>
    <row r="27" spans="1:45" x14ac:dyDescent="0.25">
      <c r="A27" s="62">
        <v>279</v>
      </c>
      <c r="B27" s="61" t="s">
        <v>247</v>
      </c>
      <c r="C27" s="61" t="s">
        <v>248</v>
      </c>
      <c r="D27" s="46" t="s">
        <v>49</v>
      </c>
      <c r="E27" s="53">
        <v>22</v>
      </c>
      <c r="F27" s="48">
        <v>21</v>
      </c>
      <c r="G27" s="48">
        <v>24</v>
      </c>
      <c r="H27" s="60">
        <v>67</v>
      </c>
      <c r="I27" s="49">
        <v>21</v>
      </c>
      <c r="J27" s="49">
        <v>19</v>
      </c>
      <c r="K27" s="51">
        <v>40</v>
      </c>
      <c r="L27" s="51">
        <v>107</v>
      </c>
      <c r="M27" s="50"/>
      <c r="N27" s="66">
        <f t="shared" si="0"/>
        <v>107</v>
      </c>
      <c r="O27" s="49">
        <v>24</v>
      </c>
      <c r="P27" s="49">
        <v>22</v>
      </c>
      <c r="Q27" s="49">
        <v>18</v>
      </c>
      <c r="R27" s="51">
        <v>64</v>
      </c>
      <c r="S27" s="49">
        <v>21</v>
      </c>
      <c r="T27" s="49">
        <v>20</v>
      </c>
      <c r="U27" s="51">
        <v>41</v>
      </c>
      <c r="V27" s="51">
        <v>105</v>
      </c>
      <c r="W27" s="76"/>
      <c r="X27" s="30">
        <f t="shared" si="1"/>
        <v>105</v>
      </c>
      <c r="Y27" s="20">
        <v>19</v>
      </c>
      <c r="Z27" s="20">
        <v>21</v>
      </c>
      <c r="AA27" s="20">
        <v>22</v>
      </c>
      <c r="AB27" s="20">
        <v>62</v>
      </c>
      <c r="AC27" s="20">
        <v>21</v>
      </c>
      <c r="AD27" s="20">
        <v>21</v>
      </c>
      <c r="AE27" s="20">
        <v>42</v>
      </c>
      <c r="AF27" s="32">
        <f t="shared" si="2"/>
        <v>104</v>
      </c>
      <c r="AG27" s="20"/>
      <c r="AH27" s="30">
        <f t="shared" si="3"/>
        <v>104</v>
      </c>
      <c r="AI27" s="20">
        <v>21</v>
      </c>
      <c r="AJ27" s="20">
        <v>20</v>
      </c>
      <c r="AK27" s="20">
        <v>21</v>
      </c>
      <c r="AL27" s="20">
        <v>62</v>
      </c>
      <c r="AM27" s="20">
        <v>19</v>
      </c>
      <c r="AN27" s="20">
        <v>19</v>
      </c>
      <c r="AO27" s="20">
        <f t="shared" si="4"/>
        <v>38</v>
      </c>
      <c r="AP27" s="32">
        <f t="shared" si="5"/>
        <v>100</v>
      </c>
      <c r="AQ27" s="20"/>
      <c r="AR27" s="30">
        <f t="shared" si="6"/>
        <v>100</v>
      </c>
      <c r="AS27" s="33">
        <f t="shared" si="7"/>
        <v>416</v>
      </c>
    </row>
    <row r="28" spans="1:45" x14ac:dyDescent="0.25">
      <c r="A28" s="62">
        <v>197</v>
      </c>
      <c r="B28" s="61" t="s">
        <v>242</v>
      </c>
      <c r="C28" s="61" t="s">
        <v>243</v>
      </c>
      <c r="D28" s="46" t="s">
        <v>79</v>
      </c>
      <c r="E28" s="53">
        <v>20</v>
      </c>
      <c r="F28" s="48">
        <v>21</v>
      </c>
      <c r="G28" s="48">
        <v>19</v>
      </c>
      <c r="H28" s="60">
        <v>60</v>
      </c>
      <c r="I28" s="49">
        <v>21</v>
      </c>
      <c r="J28" s="49">
        <v>20</v>
      </c>
      <c r="K28" s="51">
        <v>41</v>
      </c>
      <c r="L28" s="51">
        <v>101</v>
      </c>
      <c r="M28" s="50"/>
      <c r="N28" s="66">
        <f t="shared" si="0"/>
        <v>101</v>
      </c>
      <c r="O28" s="49">
        <v>24</v>
      </c>
      <c r="P28" s="49">
        <v>23</v>
      </c>
      <c r="Q28" s="49">
        <v>19</v>
      </c>
      <c r="R28" s="51">
        <v>66</v>
      </c>
      <c r="S28" s="49">
        <v>21</v>
      </c>
      <c r="T28" s="49">
        <v>20</v>
      </c>
      <c r="U28" s="51">
        <v>41</v>
      </c>
      <c r="V28" s="51">
        <v>107</v>
      </c>
      <c r="W28" s="76"/>
      <c r="X28" s="30">
        <f t="shared" si="1"/>
        <v>107</v>
      </c>
      <c r="Y28" s="20">
        <v>23</v>
      </c>
      <c r="Z28" s="20">
        <v>21</v>
      </c>
      <c r="AA28" s="20">
        <v>20</v>
      </c>
      <c r="AB28" s="20">
        <v>64</v>
      </c>
      <c r="AC28" s="20">
        <v>23</v>
      </c>
      <c r="AD28" s="20">
        <v>19</v>
      </c>
      <c r="AE28" s="20">
        <v>42</v>
      </c>
      <c r="AF28" s="32">
        <f t="shared" si="2"/>
        <v>106</v>
      </c>
      <c r="AG28" s="20"/>
      <c r="AH28" s="30">
        <f t="shared" si="3"/>
        <v>106</v>
      </c>
      <c r="AI28" s="20">
        <v>22</v>
      </c>
      <c r="AJ28" s="20">
        <v>20</v>
      </c>
      <c r="AK28" s="20">
        <v>19</v>
      </c>
      <c r="AL28" s="20">
        <v>61</v>
      </c>
      <c r="AM28" s="20">
        <v>20</v>
      </c>
      <c r="AN28" s="20">
        <v>20</v>
      </c>
      <c r="AO28" s="20">
        <f t="shared" si="4"/>
        <v>40</v>
      </c>
      <c r="AP28" s="32">
        <f t="shared" si="5"/>
        <v>101</v>
      </c>
      <c r="AQ28" s="20"/>
      <c r="AR28" s="30">
        <f t="shared" si="6"/>
        <v>101</v>
      </c>
      <c r="AS28" s="33">
        <f t="shared" si="7"/>
        <v>415</v>
      </c>
    </row>
    <row r="29" spans="1:45" x14ac:dyDescent="0.25">
      <c r="A29" s="62">
        <v>292</v>
      </c>
      <c r="B29" s="61" t="s">
        <v>258</v>
      </c>
      <c r="C29" s="61" t="s">
        <v>89</v>
      </c>
      <c r="D29" s="46" t="s">
        <v>227</v>
      </c>
      <c r="E29" s="53">
        <v>18</v>
      </c>
      <c r="F29" s="48">
        <v>22</v>
      </c>
      <c r="G29" s="48">
        <v>15</v>
      </c>
      <c r="H29" s="60">
        <v>55</v>
      </c>
      <c r="I29" s="49">
        <v>21</v>
      </c>
      <c r="J29" s="49">
        <v>20</v>
      </c>
      <c r="K29" s="51">
        <v>41</v>
      </c>
      <c r="L29" s="51">
        <v>96</v>
      </c>
      <c r="M29" s="50"/>
      <c r="N29" s="66">
        <f t="shared" si="0"/>
        <v>96</v>
      </c>
      <c r="O29" s="49">
        <v>18</v>
      </c>
      <c r="P29" s="49">
        <v>23</v>
      </c>
      <c r="Q29" s="49">
        <v>20</v>
      </c>
      <c r="R29" s="51">
        <v>61</v>
      </c>
      <c r="S29" s="50">
        <v>21</v>
      </c>
      <c r="T29" s="50">
        <v>22</v>
      </c>
      <c r="U29" s="51">
        <v>43</v>
      </c>
      <c r="V29" s="51">
        <v>104</v>
      </c>
      <c r="W29" s="76"/>
      <c r="X29" s="30">
        <f t="shared" si="1"/>
        <v>104</v>
      </c>
      <c r="Y29" s="20">
        <v>21</v>
      </c>
      <c r="Z29" s="20">
        <v>20</v>
      </c>
      <c r="AA29" s="20">
        <v>16</v>
      </c>
      <c r="AB29" s="20">
        <v>57</v>
      </c>
      <c r="AC29" s="20">
        <v>22</v>
      </c>
      <c r="AD29" s="20">
        <v>20</v>
      </c>
      <c r="AE29" s="20">
        <v>42</v>
      </c>
      <c r="AF29" s="32">
        <f t="shared" si="2"/>
        <v>99</v>
      </c>
      <c r="AG29" s="20"/>
      <c r="AH29" s="30">
        <f t="shared" si="3"/>
        <v>99</v>
      </c>
      <c r="AI29" s="20">
        <v>19</v>
      </c>
      <c r="AJ29" s="20">
        <v>20</v>
      </c>
      <c r="AK29" s="20">
        <v>22</v>
      </c>
      <c r="AL29" s="20">
        <v>61</v>
      </c>
      <c r="AM29" s="20">
        <v>22</v>
      </c>
      <c r="AN29" s="20">
        <v>19</v>
      </c>
      <c r="AO29" s="20">
        <f t="shared" si="4"/>
        <v>41</v>
      </c>
      <c r="AP29" s="32">
        <f t="shared" si="5"/>
        <v>102</v>
      </c>
      <c r="AQ29" s="20"/>
      <c r="AR29" s="30">
        <f t="shared" si="6"/>
        <v>102</v>
      </c>
      <c r="AS29" s="33">
        <f t="shared" si="7"/>
        <v>401</v>
      </c>
    </row>
    <row r="30" spans="1:45" x14ac:dyDescent="0.25">
      <c r="A30" s="62">
        <v>308</v>
      </c>
      <c r="B30" s="61" t="s">
        <v>244</v>
      </c>
      <c r="C30" s="61" t="s">
        <v>265</v>
      </c>
      <c r="D30" s="46" t="s">
        <v>49</v>
      </c>
      <c r="E30" s="53">
        <v>15</v>
      </c>
      <c r="F30" s="48">
        <v>19</v>
      </c>
      <c r="G30" s="48">
        <v>17</v>
      </c>
      <c r="H30" s="60">
        <v>51</v>
      </c>
      <c r="I30" s="49">
        <v>17</v>
      </c>
      <c r="J30" s="49">
        <v>18</v>
      </c>
      <c r="K30" s="51">
        <v>35</v>
      </c>
      <c r="L30" s="51">
        <v>86</v>
      </c>
      <c r="M30" s="50"/>
      <c r="N30" s="66">
        <f t="shared" si="0"/>
        <v>86</v>
      </c>
      <c r="O30" s="49">
        <v>20</v>
      </c>
      <c r="P30" s="49">
        <v>17</v>
      </c>
      <c r="Q30" s="49">
        <v>20</v>
      </c>
      <c r="R30" s="51">
        <v>57</v>
      </c>
      <c r="S30" s="49">
        <v>21</v>
      </c>
      <c r="T30" s="49">
        <v>21</v>
      </c>
      <c r="U30" s="51">
        <v>42</v>
      </c>
      <c r="V30" s="51">
        <v>99</v>
      </c>
      <c r="W30" s="76"/>
      <c r="X30" s="30">
        <f t="shared" si="1"/>
        <v>99</v>
      </c>
      <c r="Y30" s="20">
        <v>22</v>
      </c>
      <c r="Z30" s="20">
        <v>19</v>
      </c>
      <c r="AA30" s="20">
        <v>23</v>
      </c>
      <c r="AB30" s="20">
        <v>64</v>
      </c>
      <c r="AC30" s="20">
        <v>22</v>
      </c>
      <c r="AD30" s="20">
        <v>23</v>
      </c>
      <c r="AE30" s="20">
        <v>45</v>
      </c>
      <c r="AF30" s="32">
        <f t="shared" si="2"/>
        <v>109</v>
      </c>
      <c r="AG30" s="20"/>
      <c r="AH30" s="30">
        <f t="shared" si="3"/>
        <v>109</v>
      </c>
      <c r="AI30" s="20">
        <v>23</v>
      </c>
      <c r="AJ30" s="20">
        <v>21</v>
      </c>
      <c r="AK30" s="20">
        <v>19</v>
      </c>
      <c r="AL30" s="20">
        <v>63</v>
      </c>
      <c r="AM30" s="20">
        <v>20</v>
      </c>
      <c r="AN30" s="20">
        <v>23</v>
      </c>
      <c r="AO30" s="20">
        <f t="shared" si="4"/>
        <v>43</v>
      </c>
      <c r="AP30" s="32">
        <f t="shared" si="5"/>
        <v>106</v>
      </c>
      <c r="AQ30" s="20"/>
      <c r="AR30" s="30">
        <f t="shared" si="6"/>
        <v>106</v>
      </c>
      <c r="AS30" s="33">
        <f t="shared" si="7"/>
        <v>400</v>
      </c>
    </row>
    <row r="31" spans="1:45" x14ac:dyDescent="0.25">
      <c r="A31" s="62">
        <v>349</v>
      </c>
      <c r="B31" s="61" t="s">
        <v>263</v>
      </c>
      <c r="C31" s="61" t="s">
        <v>264</v>
      </c>
      <c r="D31" s="46" t="s">
        <v>82</v>
      </c>
      <c r="E31" s="53">
        <v>15</v>
      </c>
      <c r="F31" s="48">
        <v>23</v>
      </c>
      <c r="G31" s="48">
        <v>17</v>
      </c>
      <c r="H31" s="60">
        <v>55</v>
      </c>
      <c r="I31" s="49">
        <v>22</v>
      </c>
      <c r="J31" s="49">
        <v>17</v>
      </c>
      <c r="K31" s="51">
        <v>39</v>
      </c>
      <c r="L31" s="51">
        <v>94</v>
      </c>
      <c r="M31" s="50"/>
      <c r="N31" s="66">
        <f t="shared" si="0"/>
        <v>94</v>
      </c>
      <c r="O31" s="49">
        <v>20</v>
      </c>
      <c r="P31" s="49">
        <v>18</v>
      </c>
      <c r="Q31" s="49">
        <v>19</v>
      </c>
      <c r="R31" s="51">
        <v>57</v>
      </c>
      <c r="S31" s="49">
        <v>20</v>
      </c>
      <c r="T31" s="49">
        <v>22</v>
      </c>
      <c r="U31" s="51">
        <v>42</v>
      </c>
      <c r="V31" s="51">
        <v>99</v>
      </c>
      <c r="W31" s="76"/>
      <c r="X31" s="30">
        <f t="shared" si="1"/>
        <v>99</v>
      </c>
      <c r="Y31" s="20">
        <v>18</v>
      </c>
      <c r="Z31" s="20">
        <v>23</v>
      </c>
      <c r="AA31" s="20">
        <v>17</v>
      </c>
      <c r="AB31" s="20">
        <v>58</v>
      </c>
      <c r="AC31" s="20">
        <v>20</v>
      </c>
      <c r="AD31" s="20">
        <v>18</v>
      </c>
      <c r="AE31" s="20">
        <v>38</v>
      </c>
      <c r="AF31" s="32">
        <f t="shared" si="2"/>
        <v>96</v>
      </c>
      <c r="AG31" s="20"/>
      <c r="AH31" s="30">
        <f t="shared" si="3"/>
        <v>96</v>
      </c>
      <c r="AI31" s="20">
        <v>22</v>
      </c>
      <c r="AJ31" s="20">
        <v>22</v>
      </c>
      <c r="AK31" s="20">
        <v>19</v>
      </c>
      <c r="AL31" s="20">
        <v>63</v>
      </c>
      <c r="AM31" s="20">
        <v>20</v>
      </c>
      <c r="AN31" s="20">
        <v>22</v>
      </c>
      <c r="AO31" s="20">
        <f t="shared" si="4"/>
        <v>42</v>
      </c>
      <c r="AP31" s="32">
        <f t="shared" si="5"/>
        <v>105</v>
      </c>
      <c r="AQ31" s="20"/>
      <c r="AR31" s="30">
        <f t="shared" si="6"/>
        <v>105</v>
      </c>
      <c r="AS31" s="33">
        <f t="shared" si="7"/>
        <v>394</v>
      </c>
    </row>
    <row r="32" spans="1:45" x14ac:dyDescent="0.25">
      <c r="A32" s="62">
        <v>285</v>
      </c>
      <c r="B32" s="61" t="s">
        <v>266</v>
      </c>
      <c r="C32" s="61" t="s">
        <v>267</v>
      </c>
      <c r="D32" s="46" t="s">
        <v>82</v>
      </c>
      <c r="E32" s="53">
        <v>19</v>
      </c>
      <c r="F32" s="48">
        <v>19</v>
      </c>
      <c r="G32" s="48">
        <v>15</v>
      </c>
      <c r="H32" s="60">
        <v>53</v>
      </c>
      <c r="I32" s="49">
        <v>17</v>
      </c>
      <c r="J32" s="49">
        <v>17</v>
      </c>
      <c r="K32" s="51">
        <v>34</v>
      </c>
      <c r="L32" s="51">
        <v>87</v>
      </c>
      <c r="M32" s="50"/>
      <c r="N32" s="66">
        <f t="shared" si="0"/>
        <v>87</v>
      </c>
      <c r="O32" s="49">
        <v>14</v>
      </c>
      <c r="P32" s="49">
        <v>16</v>
      </c>
      <c r="Q32" s="49">
        <v>18</v>
      </c>
      <c r="R32" s="51">
        <v>48</v>
      </c>
      <c r="S32" s="49">
        <v>15</v>
      </c>
      <c r="T32" s="49">
        <v>19</v>
      </c>
      <c r="U32" s="51">
        <v>34</v>
      </c>
      <c r="V32" s="51">
        <v>82</v>
      </c>
      <c r="W32" s="76"/>
      <c r="X32" s="30">
        <f t="shared" si="1"/>
        <v>82</v>
      </c>
      <c r="Y32" s="20">
        <v>19</v>
      </c>
      <c r="Z32" s="20">
        <v>24</v>
      </c>
      <c r="AA32" s="20">
        <v>20</v>
      </c>
      <c r="AB32" s="20">
        <v>63</v>
      </c>
      <c r="AC32" s="20">
        <v>25</v>
      </c>
      <c r="AD32" s="20">
        <v>18</v>
      </c>
      <c r="AE32" s="20">
        <v>43</v>
      </c>
      <c r="AF32" s="32">
        <f t="shared" si="2"/>
        <v>106</v>
      </c>
      <c r="AG32" s="20"/>
      <c r="AH32" s="30">
        <f t="shared" si="3"/>
        <v>106</v>
      </c>
      <c r="AI32" s="20">
        <v>25</v>
      </c>
      <c r="AJ32" s="20">
        <v>22</v>
      </c>
      <c r="AK32" s="20">
        <v>24</v>
      </c>
      <c r="AL32" s="20">
        <v>71</v>
      </c>
      <c r="AM32" s="20">
        <v>24</v>
      </c>
      <c r="AN32" s="20">
        <v>23</v>
      </c>
      <c r="AO32" s="20">
        <f t="shared" si="4"/>
        <v>47</v>
      </c>
      <c r="AP32" s="32">
        <f t="shared" si="5"/>
        <v>118</v>
      </c>
      <c r="AQ32" s="20"/>
      <c r="AR32" s="30">
        <f t="shared" si="6"/>
        <v>118</v>
      </c>
      <c r="AS32" s="33">
        <f t="shared" si="7"/>
        <v>393</v>
      </c>
    </row>
    <row r="33" spans="1:45" x14ac:dyDescent="0.25">
      <c r="A33" s="62">
        <v>177</v>
      </c>
      <c r="B33" s="61" t="s">
        <v>256</v>
      </c>
      <c r="C33" s="61" t="s">
        <v>257</v>
      </c>
      <c r="D33" s="46" t="s">
        <v>52</v>
      </c>
      <c r="E33" s="53">
        <v>20</v>
      </c>
      <c r="F33" s="48">
        <v>17</v>
      </c>
      <c r="G33" s="48">
        <v>19</v>
      </c>
      <c r="H33" s="60">
        <v>56</v>
      </c>
      <c r="I33" s="49">
        <v>19</v>
      </c>
      <c r="J33" s="49">
        <v>20</v>
      </c>
      <c r="K33" s="51">
        <v>39</v>
      </c>
      <c r="L33" s="51">
        <v>95</v>
      </c>
      <c r="M33" s="50"/>
      <c r="N33" s="66">
        <f t="shared" si="0"/>
        <v>95</v>
      </c>
      <c r="O33" s="49">
        <v>21</v>
      </c>
      <c r="P33" s="49">
        <v>20</v>
      </c>
      <c r="Q33" s="49">
        <v>21</v>
      </c>
      <c r="R33" s="51">
        <v>62</v>
      </c>
      <c r="S33" s="49">
        <v>19</v>
      </c>
      <c r="T33" s="49">
        <v>20</v>
      </c>
      <c r="U33" s="51">
        <v>39</v>
      </c>
      <c r="V33" s="51">
        <v>101</v>
      </c>
      <c r="W33" s="76"/>
      <c r="X33" s="30">
        <f t="shared" si="1"/>
        <v>101</v>
      </c>
      <c r="Y33" s="20">
        <v>20</v>
      </c>
      <c r="Z33" s="20">
        <v>21</v>
      </c>
      <c r="AA33" s="20">
        <v>22</v>
      </c>
      <c r="AB33" s="20">
        <v>63</v>
      </c>
      <c r="AC33" s="20">
        <v>23</v>
      </c>
      <c r="AD33" s="20">
        <v>22</v>
      </c>
      <c r="AE33" s="20">
        <v>45</v>
      </c>
      <c r="AF33" s="32">
        <f t="shared" si="2"/>
        <v>108</v>
      </c>
      <c r="AG33" s="20"/>
      <c r="AH33" s="30">
        <f t="shared" si="3"/>
        <v>108</v>
      </c>
      <c r="AI33" s="20" t="s">
        <v>322</v>
      </c>
      <c r="AJ33" s="20" t="s">
        <v>322</v>
      </c>
      <c r="AK33" s="20" t="s">
        <v>322</v>
      </c>
      <c r="AL33" s="20">
        <v>0</v>
      </c>
      <c r="AM33" s="20"/>
      <c r="AN33" s="20"/>
      <c r="AO33" s="20">
        <f t="shared" si="4"/>
        <v>0</v>
      </c>
      <c r="AP33" s="32">
        <f t="shared" si="5"/>
        <v>0</v>
      </c>
      <c r="AQ33" s="20"/>
      <c r="AR33" s="30">
        <f t="shared" si="6"/>
        <v>0</v>
      </c>
      <c r="AS33" s="33">
        <f t="shared" si="7"/>
        <v>304</v>
      </c>
    </row>
  </sheetData>
  <sortState ref="A2:AS33">
    <sortCondition descending="1" ref="AS2:AS33"/>
  </sortState>
  <conditionalFormatting sqref="S33:T33 O33:Q33">
    <cfRule type="cellIs" dxfId="2" priority="2" operator="equal">
      <formula>25</formula>
    </cfRule>
  </conditionalFormatting>
  <conditionalFormatting sqref="AC33:AD33 Y33:AA33">
    <cfRule type="cellIs" dxfId="1" priority="1" operator="equal">
      <formula>25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workbookViewId="0">
      <pane xSplit="3" topLeftCell="AB1" activePane="topRight" state="frozen"/>
      <selection pane="topRight"/>
    </sheetView>
  </sheetViews>
  <sheetFormatPr defaultRowHeight="15" x14ac:dyDescent="0.25"/>
  <cols>
    <col min="2" max="2" width="19" bestFit="1" customWidth="1"/>
    <col min="3" max="3" width="12.28515625" bestFit="1" customWidth="1"/>
    <col min="4" max="4" width="6.7109375" bestFit="1" customWidth="1"/>
    <col min="5" max="9" width="6.85546875" hidden="1" customWidth="1"/>
    <col min="10" max="10" width="8.28515625" bestFit="1" customWidth="1"/>
    <col min="11" max="11" width="11.5703125" style="45" bestFit="1" customWidth="1"/>
    <col min="12" max="12" width="12.42578125" style="45" bestFit="1" customWidth="1"/>
    <col min="13" max="17" width="0" hidden="1" customWidth="1"/>
    <col min="18" max="18" width="9" bestFit="1" customWidth="1"/>
    <col min="19" max="19" width="12.140625" style="47" bestFit="1" customWidth="1"/>
    <col min="20" max="20" width="13.140625" bestFit="1" customWidth="1"/>
    <col min="21" max="21" width="6.85546875" bestFit="1" customWidth="1"/>
    <col min="22" max="25" width="6.85546875" style="29" hidden="1" customWidth="1"/>
    <col min="26" max="26" width="6.28515625" style="29" hidden="1" customWidth="1"/>
    <col min="27" max="27" width="12.140625" style="29" bestFit="1" customWidth="1"/>
    <col min="28" max="28" width="12.140625" style="29" customWidth="1"/>
    <col min="29" max="29" width="13.140625" style="29" bestFit="1" customWidth="1"/>
    <col min="30" max="34" width="9.140625" style="29"/>
    <col min="35" max="35" width="12.140625" style="29" bestFit="1" customWidth="1"/>
    <col min="36" max="36" width="12.140625" style="29" customWidth="1"/>
    <col min="37" max="37" width="13.140625" style="29" bestFit="1" customWidth="1"/>
    <col min="38" max="38" width="12.28515625" style="29" bestFit="1" customWidth="1"/>
  </cols>
  <sheetData>
    <row r="1" spans="1:38" ht="15.75" x14ac:dyDescent="0.25">
      <c r="A1" s="59" t="s">
        <v>0</v>
      </c>
      <c r="B1" s="55" t="s">
        <v>1</v>
      </c>
      <c r="C1" s="55" t="s">
        <v>2</v>
      </c>
      <c r="D1" s="54" t="s">
        <v>3</v>
      </c>
      <c r="E1" s="56" t="s">
        <v>4</v>
      </c>
      <c r="F1" s="57" t="s">
        <v>5</v>
      </c>
      <c r="G1" s="57" t="s">
        <v>6</v>
      </c>
      <c r="H1" s="57" t="s">
        <v>8</v>
      </c>
      <c r="I1" s="57" t="s">
        <v>9</v>
      </c>
      <c r="J1" s="57" t="s">
        <v>297</v>
      </c>
      <c r="K1" s="27" t="s">
        <v>318</v>
      </c>
      <c r="L1" s="27" t="s">
        <v>294</v>
      </c>
      <c r="M1" s="57" t="s">
        <v>12</v>
      </c>
      <c r="N1" s="57" t="s">
        <v>13</v>
      </c>
      <c r="O1" s="57" t="s">
        <v>14</v>
      </c>
      <c r="P1" s="57" t="s">
        <v>16</v>
      </c>
      <c r="Q1" s="57" t="s">
        <v>17</v>
      </c>
      <c r="R1" s="27" t="s">
        <v>298</v>
      </c>
      <c r="S1" s="27" t="s">
        <v>293</v>
      </c>
      <c r="T1" s="6" t="s">
        <v>294</v>
      </c>
      <c r="U1" s="56" t="s">
        <v>3</v>
      </c>
      <c r="V1" s="57" t="s">
        <v>4</v>
      </c>
      <c r="W1" s="57" t="s">
        <v>5</v>
      </c>
      <c r="X1" s="57" t="s">
        <v>6</v>
      </c>
      <c r="Y1" s="57" t="s">
        <v>8</v>
      </c>
      <c r="Z1" s="57" t="s">
        <v>320</v>
      </c>
      <c r="AA1" s="27" t="s">
        <v>316</v>
      </c>
      <c r="AB1" s="27" t="s">
        <v>293</v>
      </c>
      <c r="AC1" s="6" t="s">
        <v>294</v>
      </c>
      <c r="AD1" s="57" t="s">
        <v>12</v>
      </c>
      <c r="AE1" s="57" t="s">
        <v>13</v>
      </c>
      <c r="AF1" s="57" t="s">
        <v>14</v>
      </c>
      <c r="AG1" s="57" t="s">
        <v>16</v>
      </c>
      <c r="AH1" s="57" t="s">
        <v>17</v>
      </c>
      <c r="AI1" s="57" t="s">
        <v>317</v>
      </c>
      <c r="AJ1" s="27" t="s">
        <v>293</v>
      </c>
      <c r="AK1" s="6" t="s">
        <v>294</v>
      </c>
      <c r="AL1" s="77" t="s">
        <v>202</v>
      </c>
    </row>
    <row r="2" spans="1:38" x14ac:dyDescent="0.25">
      <c r="A2" s="62">
        <v>310</v>
      </c>
      <c r="B2" s="46" t="s">
        <v>302</v>
      </c>
      <c r="C2" s="46" t="s">
        <v>303</v>
      </c>
      <c r="D2" s="46" t="s">
        <v>49</v>
      </c>
      <c r="E2" s="53">
        <v>24</v>
      </c>
      <c r="F2" s="48">
        <v>23</v>
      </c>
      <c r="G2" s="48">
        <v>25</v>
      </c>
      <c r="H2" s="49">
        <v>26</v>
      </c>
      <c r="I2" s="49">
        <v>24</v>
      </c>
      <c r="J2" s="51">
        <f t="shared" ref="J2:J13" si="0">SUM(E2:I2)</f>
        <v>122</v>
      </c>
      <c r="K2" s="50">
        <v>1</v>
      </c>
      <c r="L2" s="66">
        <f t="shared" ref="L2:L13" si="1">K2+J2</f>
        <v>123</v>
      </c>
      <c r="M2" s="49">
        <v>23</v>
      </c>
      <c r="N2" s="49">
        <v>22</v>
      </c>
      <c r="O2" s="49">
        <v>26</v>
      </c>
      <c r="P2" s="49">
        <v>29</v>
      </c>
      <c r="Q2" s="49">
        <v>27</v>
      </c>
      <c r="R2" s="67">
        <f t="shared" ref="R2:R13" si="2">SUM(M2:Q2)</f>
        <v>127</v>
      </c>
      <c r="S2" s="50">
        <v>1</v>
      </c>
      <c r="T2" s="65">
        <f t="shared" ref="T2:T13" si="3">S2+R2</f>
        <v>128</v>
      </c>
      <c r="U2" s="76" t="s">
        <v>49</v>
      </c>
      <c r="V2" s="20">
        <v>30</v>
      </c>
      <c r="W2" s="20">
        <v>30</v>
      </c>
      <c r="X2" s="20">
        <v>29</v>
      </c>
      <c r="Y2" s="20">
        <v>30</v>
      </c>
      <c r="Z2" s="32">
        <v>30</v>
      </c>
      <c r="AA2" s="32">
        <v>149</v>
      </c>
      <c r="AB2" s="20">
        <v>3</v>
      </c>
      <c r="AC2" s="30">
        <f t="shared" ref="AC2:AC13" si="4">AB2+AA2</f>
        <v>152</v>
      </c>
      <c r="AD2" s="20">
        <v>28</v>
      </c>
      <c r="AE2" s="20">
        <v>27</v>
      </c>
      <c r="AF2" s="20">
        <v>29</v>
      </c>
      <c r="AG2" s="20">
        <v>29</v>
      </c>
      <c r="AH2" s="20">
        <v>28</v>
      </c>
      <c r="AI2" s="32">
        <f t="shared" ref="AI2:AI13" si="5">AH2+AG2+AF2+AE2+AD2</f>
        <v>141</v>
      </c>
      <c r="AJ2" s="20">
        <v>5</v>
      </c>
      <c r="AK2" s="30">
        <f t="shared" ref="AK2:AK13" si="6">AJ2+AI2</f>
        <v>146</v>
      </c>
      <c r="AL2" s="33">
        <f t="shared" ref="AL2:AL13" si="7">AK2+AC2+T2+L2</f>
        <v>549</v>
      </c>
    </row>
    <row r="3" spans="1:38" x14ac:dyDescent="0.25">
      <c r="A3" s="62">
        <v>286</v>
      </c>
      <c r="B3" s="46" t="s">
        <v>299</v>
      </c>
      <c r="C3" s="46" t="s">
        <v>300</v>
      </c>
      <c r="D3" s="46" t="s">
        <v>227</v>
      </c>
      <c r="E3" s="53">
        <v>25</v>
      </c>
      <c r="F3" s="48">
        <v>25</v>
      </c>
      <c r="G3" s="48">
        <v>23</v>
      </c>
      <c r="H3" s="49">
        <v>24</v>
      </c>
      <c r="I3" s="49">
        <v>24</v>
      </c>
      <c r="J3" s="51">
        <f t="shared" si="0"/>
        <v>121</v>
      </c>
      <c r="K3" s="50">
        <v>4</v>
      </c>
      <c r="L3" s="66">
        <f t="shared" si="1"/>
        <v>125</v>
      </c>
      <c r="M3" s="49">
        <v>27</v>
      </c>
      <c r="N3" s="49">
        <v>27</v>
      </c>
      <c r="O3" s="49">
        <v>25</v>
      </c>
      <c r="P3" s="49">
        <v>27</v>
      </c>
      <c r="Q3" s="49">
        <v>28</v>
      </c>
      <c r="R3" s="67">
        <f t="shared" si="2"/>
        <v>134</v>
      </c>
      <c r="S3" s="50">
        <v>3</v>
      </c>
      <c r="T3" s="65">
        <f t="shared" si="3"/>
        <v>137</v>
      </c>
      <c r="U3" s="76" t="s">
        <v>43</v>
      </c>
      <c r="V3" s="20">
        <v>28</v>
      </c>
      <c r="W3" s="20">
        <v>27</v>
      </c>
      <c r="X3" s="20">
        <v>27</v>
      </c>
      <c r="Y3" s="20">
        <v>30</v>
      </c>
      <c r="Z3" s="32">
        <v>29</v>
      </c>
      <c r="AA3" s="32">
        <v>141</v>
      </c>
      <c r="AB3" s="20">
        <v>2</v>
      </c>
      <c r="AC3" s="30">
        <f t="shared" si="4"/>
        <v>143</v>
      </c>
      <c r="AD3" s="20">
        <v>27</v>
      </c>
      <c r="AE3" s="20">
        <v>27</v>
      </c>
      <c r="AF3" s="20">
        <v>27</v>
      </c>
      <c r="AG3" s="20">
        <v>25</v>
      </c>
      <c r="AH3" s="20">
        <v>28</v>
      </c>
      <c r="AI3" s="32">
        <f t="shared" si="5"/>
        <v>134</v>
      </c>
      <c r="AJ3" s="20">
        <v>4</v>
      </c>
      <c r="AK3" s="30">
        <f t="shared" si="6"/>
        <v>138</v>
      </c>
      <c r="AL3" s="33">
        <f t="shared" si="7"/>
        <v>543</v>
      </c>
    </row>
    <row r="4" spans="1:38" x14ac:dyDescent="0.25">
      <c r="A4" s="62">
        <v>165</v>
      </c>
      <c r="B4" s="46" t="s">
        <v>301</v>
      </c>
      <c r="C4" s="46" t="s">
        <v>217</v>
      </c>
      <c r="D4" s="46" t="s">
        <v>227</v>
      </c>
      <c r="E4" s="53">
        <v>26</v>
      </c>
      <c r="F4" s="48">
        <v>27</v>
      </c>
      <c r="G4" s="48">
        <v>23</v>
      </c>
      <c r="H4" s="49">
        <v>25</v>
      </c>
      <c r="I4" s="49">
        <v>26</v>
      </c>
      <c r="J4" s="51">
        <f t="shared" si="0"/>
        <v>127</v>
      </c>
      <c r="K4" s="50">
        <v>5</v>
      </c>
      <c r="L4" s="66">
        <f t="shared" si="1"/>
        <v>132</v>
      </c>
      <c r="M4" s="49">
        <v>28</v>
      </c>
      <c r="N4" s="49">
        <v>28</v>
      </c>
      <c r="O4" s="49">
        <v>24</v>
      </c>
      <c r="P4" s="49">
        <v>21</v>
      </c>
      <c r="Q4" s="49">
        <v>25</v>
      </c>
      <c r="R4" s="67">
        <f t="shared" si="2"/>
        <v>126</v>
      </c>
      <c r="S4" s="50">
        <v>4</v>
      </c>
      <c r="T4" s="65">
        <f t="shared" si="3"/>
        <v>130</v>
      </c>
      <c r="U4" s="76" t="s">
        <v>227</v>
      </c>
      <c r="V4" s="20">
        <v>26</v>
      </c>
      <c r="W4" s="20">
        <v>27</v>
      </c>
      <c r="X4" s="20">
        <v>28</v>
      </c>
      <c r="Y4" s="20">
        <v>28</v>
      </c>
      <c r="Z4" s="32">
        <v>29</v>
      </c>
      <c r="AA4" s="32">
        <v>138</v>
      </c>
      <c r="AB4" s="20">
        <v>1</v>
      </c>
      <c r="AC4" s="30">
        <f t="shared" si="4"/>
        <v>139</v>
      </c>
      <c r="AD4" s="20">
        <v>25</v>
      </c>
      <c r="AE4" s="20">
        <v>26</v>
      </c>
      <c r="AF4" s="20">
        <v>27</v>
      </c>
      <c r="AG4" s="20">
        <v>26</v>
      </c>
      <c r="AH4" s="20">
        <v>28</v>
      </c>
      <c r="AI4" s="32">
        <f t="shared" si="5"/>
        <v>132</v>
      </c>
      <c r="AJ4" s="20">
        <v>1</v>
      </c>
      <c r="AK4" s="30">
        <f t="shared" si="6"/>
        <v>133</v>
      </c>
      <c r="AL4" s="33">
        <f t="shared" si="7"/>
        <v>534</v>
      </c>
    </row>
    <row r="5" spans="1:38" x14ac:dyDescent="0.25">
      <c r="A5" s="62">
        <v>206</v>
      </c>
      <c r="B5" s="46" t="s">
        <v>308</v>
      </c>
      <c r="C5" s="46" t="s">
        <v>254</v>
      </c>
      <c r="D5" s="46" t="s">
        <v>43</v>
      </c>
      <c r="E5" s="53">
        <v>24</v>
      </c>
      <c r="F5" s="48">
        <v>29</v>
      </c>
      <c r="G5" s="48">
        <v>23</v>
      </c>
      <c r="H5" s="49">
        <v>24</v>
      </c>
      <c r="I5" s="49">
        <v>27</v>
      </c>
      <c r="J5" s="51">
        <f t="shared" si="0"/>
        <v>127</v>
      </c>
      <c r="K5" s="50">
        <v>1</v>
      </c>
      <c r="L5" s="66">
        <f t="shared" si="1"/>
        <v>128</v>
      </c>
      <c r="M5" s="49">
        <v>22</v>
      </c>
      <c r="N5" s="49">
        <v>24</v>
      </c>
      <c r="O5" s="49">
        <v>23</v>
      </c>
      <c r="P5" s="49">
        <v>21</v>
      </c>
      <c r="Q5" s="49">
        <v>24</v>
      </c>
      <c r="R5" s="67">
        <f t="shared" si="2"/>
        <v>114</v>
      </c>
      <c r="S5" s="50"/>
      <c r="T5" s="65">
        <f t="shared" si="3"/>
        <v>114</v>
      </c>
      <c r="U5" s="76" t="s">
        <v>43</v>
      </c>
      <c r="V5" s="20">
        <v>28</v>
      </c>
      <c r="W5" s="20">
        <v>30</v>
      </c>
      <c r="X5" s="20">
        <v>28</v>
      </c>
      <c r="Y5" s="20">
        <v>30</v>
      </c>
      <c r="Z5" s="32">
        <v>27</v>
      </c>
      <c r="AA5" s="32">
        <v>143</v>
      </c>
      <c r="AB5" s="20">
        <v>4</v>
      </c>
      <c r="AC5" s="30">
        <f t="shared" si="4"/>
        <v>147</v>
      </c>
      <c r="AD5" s="20">
        <v>27</v>
      </c>
      <c r="AE5" s="20">
        <v>29</v>
      </c>
      <c r="AF5" s="20">
        <v>29</v>
      </c>
      <c r="AG5" s="20">
        <v>24</v>
      </c>
      <c r="AH5" s="20">
        <v>27</v>
      </c>
      <c r="AI5" s="32">
        <f t="shared" si="5"/>
        <v>136</v>
      </c>
      <c r="AJ5" s="20">
        <v>1</v>
      </c>
      <c r="AK5" s="30">
        <f t="shared" si="6"/>
        <v>137</v>
      </c>
      <c r="AL5" s="33">
        <f t="shared" si="7"/>
        <v>526</v>
      </c>
    </row>
    <row r="6" spans="1:38" x14ac:dyDescent="0.25">
      <c r="A6" s="62">
        <v>270</v>
      </c>
      <c r="B6" s="46" t="s">
        <v>309</v>
      </c>
      <c r="C6" s="46" t="s">
        <v>310</v>
      </c>
      <c r="D6" s="46" t="s">
        <v>43</v>
      </c>
      <c r="E6" s="53">
        <v>24</v>
      </c>
      <c r="F6" s="48">
        <v>24</v>
      </c>
      <c r="G6" s="48">
        <v>21</v>
      </c>
      <c r="H6" s="49">
        <v>20</v>
      </c>
      <c r="I6" s="49">
        <v>21</v>
      </c>
      <c r="J6" s="51">
        <f t="shared" si="0"/>
        <v>110</v>
      </c>
      <c r="K6" s="50"/>
      <c r="L6" s="66">
        <f t="shared" si="1"/>
        <v>110</v>
      </c>
      <c r="M6" s="49">
        <v>24</v>
      </c>
      <c r="N6" s="49">
        <v>22</v>
      </c>
      <c r="O6" s="49">
        <v>27</v>
      </c>
      <c r="P6" s="49">
        <v>26</v>
      </c>
      <c r="Q6" s="49">
        <v>28</v>
      </c>
      <c r="R6" s="67">
        <f t="shared" si="2"/>
        <v>127</v>
      </c>
      <c r="S6" s="50">
        <v>5</v>
      </c>
      <c r="T6" s="65">
        <f t="shared" si="3"/>
        <v>132</v>
      </c>
      <c r="U6" s="76" t="s">
        <v>43</v>
      </c>
      <c r="V6" s="20">
        <v>25</v>
      </c>
      <c r="W6" s="20">
        <v>25</v>
      </c>
      <c r="X6" s="20">
        <v>29</v>
      </c>
      <c r="Y6" s="20">
        <v>29</v>
      </c>
      <c r="Z6" s="32">
        <v>27</v>
      </c>
      <c r="AA6" s="32">
        <v>135</v>
      </c>
      <c r="AB6" s="20">
        <v>5</v>
      </c>
      <c r="AC6" s="30">
        <f t="shared" si="4"/>
        <v>140</v>
      </c>
      <c r="AD6" s="20">
        <v>28</v>
      </c>
      <c r="AE6" s="20">
        <v>28</v>
      </c>
      <c r="AF6" s="20">
        <v>29</v>
      </c>
      <c r="AG6" s="20">
        <v>28</v>
      </c>
      <c r="AH6" s="20">
        <v>24</v>
      </c>
      <c r="AI6" s="32">
        <f t="shared" si="5"/>
        <v>137</v>
      </c>
      <c r="AJ6" s="20">
        <v>3</v>
      </c>
      <c r="AK6" s="30">
        <f t="shared" si="6"/>
        <v>140</v>
      </c>
      <c r="AL6" s="33">
        <f t="shared" si="7"/>
        <v>522</v>
      </c>
    </row>
    <row r="7" spans="1:38" x14ac:dyDescent="0.25">
      <c r="A7" s="62">
        <v>298</v>
      </c>
      <c r="B7" s="46" t="s">
        <v>304</v>
      </c>
      <c r="C7" s="46" t="s">
        <v>305</v>
      </c>
      <c r="D7" s="46" t="s">
        <v>252</v>
      </c>
      <c r="E7" s="53">
        <v>21</v>
      </c>
      <c r="F7" s="48">
        <v>27</v>
      </c>
      <c r="G7" s="48">
        <v>25</v>
      </c>
      <c r="H7" s="49">
        <v>24</v>
      </c>
      <c r="I7" s="49">
        <v>28</v>
      </c>
      <c r="J7" s="51">
        <f t="shared" si="0"/>
        <v>125</v>
      </c>
      <c r="K7" s="50">
        <v>2</v>
      </c>
      <c r="L7" s="66">
        <f t="shared" si="1"/>
        <v>127</v>
      </c>
      <c r="M7" s="49">
        <v>27</v>
      </c>
      <c r="N7" s="49">
        <v>25</v>
      </c>
      <c r="O7" s="49">
        <v>24</v>
      </c>
      <c r="P7" s="49">
        <v>23</v>
      </c>
      <c r="Q7" s="49">
        <v>22</v>
      </c>
      <c r="R7" s="67">
        <f t="shared" si="2"/>
        <v>121</v>
      </c>
      <c r="S7" s="50"/>
      <c r="T7" s="65">
        <f t="shared" si="3"/>
        <v>121</v>
      </c>
      <c r="U7" s="76" t="s">
        <v>252</v>
      </c>
      <c r="V7" s="20">
        <v>25</v>
      </c>
      <c r="W7" s="20">
        <v>26</v>
      </c>
      <c r="X7" s="20">
        <v>27</v>
      </c>
      <c r="Y7" s="20">
        <v>20</v>
      </c>
      <c r="Z7" s="32">
        <v>26</v>
      </c>
      <c r="AA7" s="32">
        <v>124</v>
      </c>
      <c r="AB7" s="20"/>
      <c r="AC7" s="30">
        <f t="shared" si="4"/>
        <v>124</v>
      </c>
      <c r="AD7" s="20">
        <v>28</v>
      </c>
      <c r="AE7" s="20">
        <v>26</v>
      </c>
      <c r="AF7" s="20">
        <v>26</v>
      </c>
      <c r="AG7" s="20">
        <v>27</v>
      </c>
      <c r="AH7" s="20">
        <v>28</v>
      </c>
      <c r="AI7" s="32">
        <f t="shared" si="5"/>
        <v>135</v>
      </c>
      <c r="AJ7" s="20">
        <v>2</v>
      </c>
      <c r="AK7" s="30">
        <f t="shared" si="6"/>
        <v>137</v>
      </c>
      <c r="AL7" s="33">
        <f t="shared" si="7"/>
        <v>509</v>
      </c>
    </row>
    <row r="8" spans="1:38" x14ac:dyDescent="0.25">
      <c r="A8" s="62">
        <v>202</v>
      </c>
      <c r="B8" s="46" t="s">
        <v>306</v>
      </c>
      <c r="C8" s="46" t="s">
        <v>307</v>
      </c>
      <c r="D8" s="46" t="s">
        <v>72</v>
      </c>
      <c r="E8" s="53">
        <v>17</v>
      </c>
      <c r="F8" s="48">
        <v>23</v>
      </c>
      <c r="G8" s="48">
        <v>25</v>
      </c>
      <c r="H8" s="49">
        <v>26</v>
      </c>
      <c r="I8" s="49">
        <v>26</v>
      </c>
      <c r="J8" s="51">
        <f t="shared" si="0"/>
        <v>117</v>
      </c>
      <c r="K8" s="50">
        <v>3</v>
      </c>
      <c r="L8" s="66">
        <f t="shared" si="1"/>
        <v>120</v>
      </c>
      <c r="M8" s="49">
        <v>28</v>
      </c>
      <c r="N8" s="49">
        <v>22</v>
      </c>
      <c r="O8" s="49">
        <v>28</v>
      </c>
      <c r="P8" s="49">
        <v>22</v>
      </c>
      <c r="Q8" s="49">
        <v>24</v>
      </c>
      <c r="R8" s="67">
        <f t="shared" si="2"/>
        <v>124</v>
      </c>
      <c r="S8" s="50">
        <v>1</v>
      </c>
      <c r="T8" s="65">
        <f t="shared" si="3"/>
        <v>125</v>
      </c>
      <c r="U8" s="76" t="s">
        <v>32</v>
      </c>
      <c r="V8" s="20">
        <v>28</v>
      </c>
      <c r="W8" s="20">
        <v>21</v>
      </c>
      <c r="X8" s="20">
        <v>24</v>
      </c>
      <c r="Y8" s="20">
        <v>25</v>
      </c>
      <c r="Z8" s="32">
        <v>25</v>
      </c>
      <c r="AA8" s="32">
        <v>123</v>
      </c>
      <c r="AB8" s="20"/>
      <c r="AC8" s="30">
        <f t="shared" si="4"/>
        <v>123</v>
      </c>
      <c r="AD8" s="20">
        <v>26</v>
      </c>
      <c r="AE8" s="20">
        <v>22</v>
      </c>
      <c r="AF8" s="20">
        <v>24</v>
      </c>
      <c r="AG8" s="20">
        <v>25</v>
      </c>
      <c r="AH8" s="20">
        <v>24</v>
      </c>
      <c r="AI8" s="32">
        <f t="shared" si="5"/>
        <v>121</v>
      </c>
      <c r="AJ8" s="20"/>
      <c r="AK8" s="30">
        <f t="shared" si="6"/>
        <v>121</v>
      </c>
      <c r="AL8" s="33">
        <f t="shared" si="7"/>
        <v>489</v>
      </c>
    </row>
    <row r="9" spans="1:38" x14ac:dyDescent="0.25">
      <c r="A9" s="62">
        <v>256</v>
      </c>
      <c r="B9" s="46" t="s">
        <v>314</v>
      </c>
      <c r="C9" s="46" t="s">
        <v>150</v>
      </c>
      <c r="D9" s="46" t="s">
        <v>227</v>
      </c>
      <c r="E9" s="53">
        <v>21</v>
      </c>
      <c r="F9" s="48">
        <v>19</v>
      </c>
      <c r="G9" s="48">
        <v>21</v>
      </c>
      <c r="H9" s="49">
        <v>23</v>
      </c>
      <c r="I9" s="49">
        <v>23</v>
      </c>
      <c r="J9" s="51">
        <f t="shared" si="0"/>
        <v>107</v>
      </c>
      <c r="K9" s="50"/>
      <c r="L9" s="66">
        <f t="shared" si="1"/>
        <v>107</v>
      </c>
      <c r="M9" s="49">
        <v>25</v>
      </c>
      <c r="N9" s="49">
        <v>26</v>
      </c>
      <c r="O9" s="49">
        <v>23</v>
      </c>
      <c r="P9" s="49">
        <v>24</v>
      </c>
      <c r="Q9" s="49">
        <v>24</v>
      </c>
      <c r="R9" s="67">
        <f t="shared" si="2"/>
        <v>122</v>
      </c>
      <c r="S9" s="50"/>
      <c r="T9" s="65">
        <f t="shared" si="3"/>
        <v>122</v>
      </c>
      <c r="U9" s="76" t="s">
        <v>227</v>
      </c>
      <c r="V9" s="20">
        <v>24</v>
      </c>
      <c r="W9" s="20">
        <v>26</v>
      </c>
      <c r="X9" s="20">
        <v>23</v>
      </c>
      <c r="Y9" s="20">
        <v>24</v>
      </c>
      <c r="Z9" s="32">
        <v>26</v>
      </c>
      <c r="AA9" s="32">
        <v>123</v>
      </c>
      <c r="AB9" s="20"/>
      <c r="AC9" s="30">
        <f t="shared" si="4"/>
        <v>123</v>
      </c>
      <c r="AD9" s="20">
        <v>25</v>
      </c>
      <c r="AE9" s="20">
        <v>27</v>
      </c>
      <c r="AF9" s="20">
        <v>20</v>
      </c>
      <c r="AG9" s="20">
        <v>25</v>
      </c>
      <c r="AH9" s="20">
        <v>29</v>
      </c>
      <c r="AI9" s="32">
        <f t="shared" si="5"/>
        <v>126</v>
      </c>
      <c r="AJ9" s="20"/>
      <c r="AK9" s="30">
        <f t="shared" si="6"/>
        <v>126</v>
      </c>
      <c r="AL9" s="33">
        <f t="shared" si="7"/>
        <v>478</v>
      </c>
    </row>
    <row r="10" spans="1:38" x14ac:dyDescent="0.25">
      <c r="A10" s="62">
        <v>335</v>
      </c>
      <c r="B10" s="46" t="s">
        <v>312</v>
      </c>
      <c r="C10" s="46" t="s">
        <v>237</v>
      </c>
      <c r="D10" s="46" t="s">
        <v>313</v>
      </c>
      <c r="E10" s="53">
        <v>18</v>
      </c>
      <c r="F10" s="48">
        <v>28</v>
      </c>
      <c r="G10" s="48">
        <v>25</v>
      </c>
      <c r="H10" s="49">
        <v>25</v>
      </c>
      <c r="I10" s="49">
        <v>21</v>
      </c>
      <c r="J10" s="51">
        <f t="shared" si="0"/>
        <v>117</v>
      </c>
      <c r="K10" s="50"/>
      <c r="L10" s="66">
        <f t="shared" si="1"/>
        <v>117</v>
      </c>
      <c r="M10" s="49">
        <v>19</v>
      </c>
      <c r="N10" s="49">
        <v>24</v>
      </c>
      <c r="O10" s="49">
        <v>23</v>
      </c>
      <c r="P10" s="49">
        <v>24</v>
      </c>
      <c r="Q10" s="49">
        <v>23</v>
      </c>
      <c r="R10" s="67">
        <f t="shared" si="2"/>
        <v>113</v>
      </c>
      <c r="S10" s="50"/>
      <c r="T10" s="65">
        <f t="shared" si="3"/>
        <v>113</v>
      </c>
      <c r="U10" s="76" t="s">
        <v>313</v>
      </c>
      <c r="V10" s="20">
        <v>25</v>
      </c>
      <c r="W10" s="20">
        <v>25</v>
      </c>
      <c r="X10" s="20">
        <v>28</v>
      </c>
      <c r="Y10" s="20">
        <v>20</v>
      </c>
      <c r="Z10" s="32">
        <v>24</v>
      </c>
      <c r="AA10" s="32">
        <v>122</v>
      </c>
      <c r="AB10" s="20"/>
      <c r="AC10" s="30">
        <f t="shared" si="4"/>
        <v>122</v>
      </c>
      <c r="AD10" s="20">
        <v>22</v>
      </c>
      <c r="AE10" s="20">
        <v>22</v>
      </c>
      <c r="AF10" s="20">
        <v>20</v>
      </c>
      <c r="AG10" s="20">
        <v>27</v>
      </c>
      <c r="AH10" s="20">
        <v>24</v>
      </c>
      <c r="AI10" s="32">
        <f t="shared" si="5"/>
        <v>115</v>
      </c>
      <c r="AJ10" s="20"/>
      <c r="AK10" s="30">
        <f t="shared" si="6"/>
        <v>115</v>
      </c>
      <c r="AL10" s="33">
        <f t="shared" si="7"/>
        <v>467</v>
      </c>
    </row>
    <row r="11" spans="1:38" x14ac:dyDescent="0.25">
      <c r="A11" s="62">
        <v>240</v>
      </c>
      <c r="B11" s="46" t="s">
        <v>311</v>
      </c>
      <c r="C11" s="46" t="s">
        <v>54</v>
      </c>
      <c r="D11" s="46" t="s">
        <v>252</v>
      </c>
      <c r="E11" s="53">
        <v>23</v>
      </c>
      <c r="F11" s="48">
        <v>24</v>
      </c>
      <c r="G11" s="48">
        <v>23</v>
      </c>
      <c r="H11" s="50">
        <v>23</v>
      </c>
      <c r="I11" s="50">
        <v>24</v>
      </c>
      <c r="J11" s="51">
        <f t="shared" si="0"/>
        <v>117</v>
      </c>
      <c r="K11" s="50"/>
      <c r="L11" s="66">
        <f t="shared" si="1"/>
        <v>117</v>
      </c>
      <c r="M11" s="49">
        <v>24</v>
      </c>
      <c r="N11" s="49">
        <v>23</v>
      </c>
      <c r="O11" s="49">
        <v>25</v>
      </c>
      <c r="P11" s="49">
        <v>28</v>
      </c>
      <c r="Q11" s="49">
        <v>18</v>
      </c>
      <c r="R11" s="67">
        <f t="shared" si="2"/>
        <v>118</v>
      </c>
      <c r="S11" s="50"/>
      <c r="T11" s="65">
        <f t="shared" si="3"/>
        <v>118</v>
      </c>
      <c r="U11" s="76" t="s">
        <v>252</v>
      </c>
      <c r="V11" s="20">
        <v>22</v>
      </c>
      <c r="W11" s="20">
        <v>26</v>
      </c>
      <c r="X11" s="20">
        <v>24</v>
      </c>
      <c r="Y11" s="20">
        <v>25</v>
      </c>
      <c r="Z11" s="32">
        <v>22</v>
      </c>
      <c r="AA11" s="32">
        <v>119</v>
      </c>
      <c r="AB11" s="20"/>
      <c r="AC11" s="30">
        <f t="shared" si="4"/>
        <v>119</v>
      </c>
      <c r="AD11" s="20">
        <v>22</v>
      </c>
      <c r="AE11" s="20">
        <v>25</v>
      </c>
      <c r="AF11" s="20">
        <v>22</v>
      </c>
      <c r="AG11" s="20">
        <v>17</v>
      </c>
      <c r="AH11" s="20">
        <v>24</v>
      </c>
      <c r="AI11" s="32">
        <f t="shared" si="5"/>
        <v>110</v>
      </c>
      <c r="AJ11" s="20"/>
      <c r="AK11" s="30">
        <f t="shared" si="6"/>
        <v>110</v>
      </c>
      <c r="AL11" s="33">
        <f t="shared" si="7"/>
        <v>464</v>
      </c>
    </row>
    <row r="12" spans="1:38" x14ac:dyDescent="0.25">
      <c r="A12" s="62">
        <v>172</v>
      </c>
      <c r="B12" s="46" t="s">
        <v>315</v>
      </c>
      <c r="C12" s="46" t="s">
        <v>78</v>
      </c>
      <c r="D12" s="46" t="s">
        <v>43</v>
      </c>
      <c r="E12" s="53">
        <v>22</v>
      </c>
      <c r="F12" s="48">
        <v>21</v>
      </c>
      <c r="G12" s="48">
        <v>23</v>
      </c>
      <c r="H12" s="49">
        <v>23</v>
      </c>
      <c r="I12" s="49">
        <v>23</v>
      </c>
      <c r="J12" s="51">
        <f t="shared" si="0"/>
        <v>112</v>
      </c>
      <c r="K12" s="50"/>
      <c r="L12" s="66">
        <f t="shared" si="1"/>
        <v>112</v>
      </c>
      <c r="M12" s="49">
        <v>25</v>
      </c>
      <c r="N12" s="49">
        <v>20</v>
      </c>
      <c r="O12" s="49">
        <v>21</v>
      </c>
      <c r="P12" s="49">
        <v>19</v>
      </c>
      <c r="Q12" s="49">
        <v>21</v>
      </c>
      <c r="R12" s="67">
        <f t="shared" si="2"/>
        <v>106</v>
      </c>
      <c r="S12" s="50"/>
      <c r="T12" s="65">
        <f t="shared" si="3"/>
        <v>106</v>
      </c>
      <c r="U12" s="76" t="s">
        <v>43</v>
      </c>
      <c r="V12" s="20">
        <v>27</v>
      </c>
      <c r="W12" s="20">
        <v>25</v>
      </c>
      <c r="X12" s="20">
        <v>24</v>
      </c>
      <c r="Y12" s="20">
        <v>24</v>
      </c>
      <c r="Z12" s="32">
        <v>27</v>
      </c>
      <c r="AA12" s="32">
        <v>127</v>
      </c>
      <c r="AB12" s="20">
        <v>1</v>
      </c>
      <c r="AC12" s="30">
        <f t="shared" si="4"/>
        <v>128</v>
      </c>
      <c r="AD12" s="20">
        <v>25</v>
      </c>
      <c r="AE12" s="20">
        <v>23</v>
      </c>
      <c r="AF12" s="20">
        <v>23</v>
      </c>
      <c r="AG12" s="20">
        <v>20</v>
      </c>
      <c r="AH12" s="20">
        <v>26</v>
      </c>
      <c r="AI12" s="32">
        <f t="shared" si="5"/>
        <v>117</v>
      </c>
      <c r="AJ12" s="20"/>
      <c r="AK12" s="30">
        <f t="shared" si="6"/>
        <v>117</v>
      </c>
      <c r="AL12" s="33">
        <f t="shared" si="7"/>
        <v>463</v>
      </c>
    </row>
    <row r="13" spans="1:38" x14ac:dyDescent="0.25">
      <c r="A13" s="62">
        <v>232</v>
      </c>
      <c r="B13" s="46" t="s">
        <v>93</v>
      </c>
      <c r="C13" s="46" t="s">
        <v>94</v>
      </c>
      <c r="D13" s="46" t="s">
        <v>26</v>
      </c>
      <c r="E13" s="53">
        <v>17</v>
      </c>
      <c r="F13" s="48">
        <v>17</v>
      </c>
      <c r="G13" s="48">
        <v>20</v>
      </c>
      <c r="H13" s="50">
        <v>20</v>
      </c>
      <c r="I13" s="50">
        <v>24</v>
      </c>
      <c r="J13" s="51">
        <f t="shared" si="0"/>
        <v>98</v>
      </c>
      <c r="K13" s="50"/>
      <c r="L13" s="66">
        <f t="shared" si="1"/>
        <v>98</v>
      </c>
      <c r="M13" s="49">
        <v>20</v>
      </c>
      <c r="N13" s="49">
        <v>20</v>
      </c>
      <c r="O13" s="49">
        <v>21</v>
      </c>
      <c r="P13" s="49">
        <v>23</v>
      </c>
      <c r="Q13" s="49">
        <v>21</v>
      </c>
      <c r="R13" s="67">
        <f t="shared" si="2"/>
        <v>105</v>
      </c>
      <c r="S13" s="50"/>
      <c r="T13" s="65">
        <f t="shared" si="3"/>
        <v>105</v>
      </c>
      <c r="U13" s="76" t="s">
        <v>26</v>
      </c>
      <c r="V13" s="20">
        <v>24</v>
      </c>
      <c r="W13" s="20">
        <v>22</v>
      </c>
      <c r="X13" s="20">
        <v>25</v>
      </c>
      <c r="Y13" s="20">
        <v>23</v>
      </c>
      <c r="Z13" s="32">
        <v>26</v>
      </c>
      <c r="AA13" s="32">
        <v>120</v>
      </c>
      <c r="AB13" s="20"/>
      <c r="AC13" s="30">
        <f t="shared" si="4"/>
        <v>120</v>
      </c>
      <c r="AD13" s="20">
        <v>22</v>
      </c>
      <c r="AE13" s="20">
        <v>26</v>
      </c>
      <c r="AF13" s="20">
        <v>24</v>
      </c>
      <c r="AG13" s="20">
        <v>23</v>
      </c>
      <c r="AH13" s="20">
        <v>25</v>
      </c>
      <c r="AI13" s="32">
        <f t="shared" si="5"/>
        <v>120</v>
      </c>
      <c r="AJ13" s="20"/>
      <c r="AK13" s="30">
        <f t="shared" si="6"/>
        <v>120</v>
      </c>
      <c r="AL13" s="33">
        <f t="shared" si="7"/>
        <v>443</v>
      </c>
    </row>
  </sheetData>
  <sortState ref="A2:AL13">
    <sortCondition descending="1" ref="AL2:AL13"/>
  </sortState>
  <conditionalFormatting sqref="U1:Y1 AD1:AH1 AL1 E1:I13 M1:Q13">
    <cfRule type="cellIs" dxfId="0" priority="1" operator="equal">
      <formula>30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MEN TRAP </vt:lpstr>
      <vt:lpstr>LADY TRAP </vt:lpstr>
      <vt:lpstr>LADY SKEET  </vt:lpstr>
      <vt:lpstr>MEN SKEET </vt:lpstr>
      <vt:lpstr>Doubles 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2015-04-10T17:19:28Z</dcterms:created>
  <dcterms:modified xsi:type="dcterms:W3CDTF">2015-04-17T18:35:13Z</dcterms:modified>
</cp:coreProperties>
</file>