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765" yWindow="1995" windowWidth="19155" windowHeight="7680" activeTab="10"/>
  </bookViews>
  <sheets>
    <sheet name="Standard" sheetId="3" r:id="rId1"/>
    <sheet name="Center" sheetId="4" r:id="rId2"/>
    <sheet name="Jr Sport" sheetId="5" r:id="rId3"/>
    <sheet name="WAR" sheetId="9" r:id="rId4"/>
    <sheet name="3x40" sheetId="2" r:id="rId5"/>
    <sheet name="WProne" sheetId="13" r:id="rId6"/>
    <sheet name="MProne" sheetId="12" r:id="rId7"/>
    <sheet name="MAP" sheetId="11" r:id="rId8"/>
    <sheet name="WAP" sheetId="10" r:id="rId9"/>
    <sheet name="Rapid" sheetId="14" r:id="rId10"/>
    <sheet name="MAR" sheetId="16" r:id="rId11"/>
    <sheet name="3x20" sheetId="15" r:id="rId12"/>
    <sheet name="Sport" sheetId="17" r:id="rId13"/>
    <sheet name="Free" sheetId="18" r:id="rId14"/>
    <sheet name="Para" sheetId="6" r:id="rId15"/>
  </sheets>
  <definedNames>
    <definedName name="_xlnm.Print_Titles" localSheetId="3">WAR!$18:$18</definedName>
  </definedNames>
  <calcPr calcId="145621"/>
</workbook>
</file>

<file path=xl/calcChain.xml><?xml version="1.0" encoding="utf-8"?>
<calcChain xmlns="http://schemas.openxmlformats.org/spreadsheetml/2006/main">
  <c r="AA78" i="17" l="1"/>
  <c r="AA77" i="17"/>
  <c r="AA76" i="17"/>
  <c r="AA74" i="17"/>
  <c r="AA75" i="17"/>
  <c r="AA73" i="17"/>
  <c r="AA69" i="17"/>
  <c r="AA72" i="17"/>
  <c r="AA70" i="17"/>
  <c r="AA71" i="17"/>
  <c r="W40" i="6"/>
  <c r="W31" i="6"/>
  <c r="AA22" i="17"/>
  <c r="AA21" i="17"/>
  <c r="AA28" i="17"/>
  <c r="AA27" i="17"/>
  <c r="AA25" i="17"/>
  <c r="AA26" i="17"/>
  <c r="AA29" i="17"/>
  <c r="AA24" i="17"/>
  <c r="AA36" i="17"/>
  <c r="AA33" i="17"/>
  <c r="AA32" i="17"/>
  <c r="AA31" i="17"/>
  <c r="AA35" i="17"/>
  <c r="AA34" i="17"/>
  <c r="AA38" i="17"/>
  <c r="AA40" i="17"/>
  <c r="AA30" i="17"/>
  <c r="AA37" i="17"/>
  <c r="AA39" i="17"/>
  <c r="AA42" i="17"/>
  <c r="AA41" i="17"/>
  <c r="AA43" i="17"/>
  <c r="AA44" i="17"/>
  <c r="AA23" i="17"/>
  <c r="AA24" i="18"/>
  <c r="AA28" i="18"/>
  <c r="AA27" i="18"/>
  <c r="AA23" i="18"/>
  <c r="AA25" i="18"/>
  <c r="AA31" i="18"/>
  <c r="AA32" i="18"/>
  <c r="AA29" i="18"/>
  <c r="AA36" i="18"/>
  <c r="AA30" i="18"/>
  <c r="AA33" i="18"/>
  <c r="AA35" i="18"/>
  <c r="AA37" i="18"/>
  <c r="AA40" i="18"/>
  <c r="AA34" i="18"/>
  <c r="AA44" i="18"/>
  <c r="AA39" i="18"/>
  <c r="AA38" i="18"/>
  <c r="AA47" i="18"/>
  <c r="AA41" i="18"/>
  <c r="AA45" i="18"/>
  <c r="AA43" i="18"/>
  <c r="AA46" i="18"/>
  <c r="AA42" i="18"/>
  <c r="AA48" i="18"/>
  <c r="AA49" i="18"/>
  <c r="AA50" i="18"/>
  <c r="AA52" i="18"/>
  <c r="AA51" i="18"/>
  <c r="AA53" i="18"/>
  <c r="AA26" i="18"/>
  <c r="W15" i="6"/>
  <c r="W14" i="6"/>
  <c r="W13" i="6"/>
  <c r="W12" i="6"/>
  <c r="W16" i="6"/>
  <c r="W11" i="6"/>
  <c r="W23" i="6"/>
  <c r="W22" i="6"/>
  <c r="W21" i="6"/>
  <c r="AB217" i="15"/>
  <c r="AA217" i="15"/>
  <c r="AB216" i="15"/>
  <c r="AA216" i="15"/>
  <c r="AB215" i="15"/>
  <c r="AA215" i="15"/>
  <c r="AB214" i="15"/>
  <c r="AA214" i="15"/>
  <c r="AB213" i="15"/>
  <c r="AA213" i="15"/>
  <c r="AB212" i="15"/>
  <c r="AA212" i="15"/>
  <c r="AB211" i="15"/>
  <c r="AA211" i="15"/>
  <c r="AB210" i="15"/>
  <c r="AA210" i="15"/>
  <c r="AB209" i="15"/>
  <c r="AA209" i="15"/>
  <c r="AB208" i="15"/>
  <c r="AA208" i="15"/>
  <c r="AB207" i="15"/>
  <c r="AA207" i="15"/>
  <c r="AB206" i="15"/>
  <c r="AA206" i="15"/>
  <c r="AB205" i="15"/>
  <c r="AA205" i="15"/>
  <c r="AB204" i="15"/>
  <c r="AA204" i="15"/>
  <c r="AB203" i="15"/>
  <c r="AA203" i="15"/>
  <c r="AB202" i="15"/>
  <c r="AA202" i="15"/>
  <c r="AB201" i="15"/>
  <c r="AA201" i="15"/>
  <c r="AB200" i="15"/>
  <c r="AA200" i="15"/>
  <c r="AB199" i="15"/>
  <c r="AA199" i="15"/>
  <c r="AB198" i="15"/>
  <c r="AA198" i="15"/>
  <c r="AB197" i="15"/>
  <c r="AA197" i="15"/>
  <c r="AB196" i="15"/>
  <c r="AA196" i="15"/>
  <c r="AB195" i="15"/>
  <c r="AA195" i="15"/>
  <c r="AB194" i="15"/>
  <c r="AA194" i="15"/>
  <c r="AB193" i="15"/>
  <c r="AA193" i="15"/>
  <c r="AB192" i="15"/>
  <c r="AA192" i="15"/>
  <c r="AB191" i="15"/>
  <c r="AA191" i="15"/>
  <c r="AB190" i="15"/>
  <c r="AA190" i="15"/>
  <c r="AB189" i="15"/>
  <c r="AA189" i="15"/>
  <c r="AB188" i="15"/>
  <c r="AA188" i="15"/>
  <c r="AB187" i="15"/>
  <c r="AA187" i="15"/>
  <c r="AB186" i="15"/>
  <c r="AA186" i="15"/>
  <c r="AB185" i="15"/>
  <c r="AA185" i="15"/>
  <c r="AB184" i="15"/>
  <c r="AA184" i="15"/>
  <c r="AB183" i="15"/>
  <c r="AA183" i="15"/>
  <c r="AB182" i="15"/>
  <c r="AA182" i="15"/>
  <c r="AB181" i="15"/>
  <c r="AA181" i="15"/>
  <c r="AB180" i="15"/>
  <c r="AA180" i="15"/>
  <c r="AB179" i="15"/>
  <c r="AA179" i="15"/>
  <c r="AB178" i="15"/>
  <c r="AA178" i="15"/>
  <c r="AB177" i="15"/>
  <c r="AA177" i="15"/>
  <c r="AB176" i="15"/>
  <c r="AA176" i="15"/>
  <c r="AB175" i="15"/>
  <c r="AA175" i="15"/>
  <c r="AB174" i="15"/>
  <c r="AA174" i="15"/>
  <c r="AB173" i="15"/>
  <c r="AA173" i="15"/>
  <c r="AB172" i="15"/>
  <c r="AA172" i="15"/>
  <c r="AB171" i="15"/>
  <c r="AA171" i="15"/>
  <c r="AB170" i="15"/>
  <c r="AA170" i="15"/>
  <c r="AB169" i="15"/>
  <c r="AA169" i="15"/>
  <c r="AB168" i="15"/>
  <c r="AA168" i="15"/>
  <c r="AB167" i="15"/>
  <c r="AA167" i="15"/>
  <c r="AB166" i="15"/>
  <c r="AA166" i="15"/>
  <c r="AB165" i="15"/>
  <c r="AA165" i="15"/>
  <c r="AB164" i="15"/>
  <c r="AA164" i="15"/>
  <c r="AB163" i="15"/>
  <c r="AA163" i="15"/>
  <c r="AB162" i="15"/>
  <c r="AA162" i="15"/>
  <c r="AB161" i="15"/>
  <c r="AA161" i="15"/>
  <c r="AB160" i="15"/>
  <c r="AA160" i="15"/>
  <c r="AB159" i="15"/>
  <c r="AA159" i="15"/>
  <c r="AB158" i="15"/>
  <c r="AA158" i="15"/>
  <c r="AB157" i="15"/>
  <c r="AA157" i="15"/>
  <c r="AB156" i="15"/>
  <c r="AA156" i="15"/>
  <c r="AB155" i="15"/>
  <c r="AA155" i="15"/>
  <c r="AB154" i="15"/>
  <c r="AA154" i="15"/>
  <c r="AB153" i="15"/>
  <c r="AA153" i="15"/>
  <c r="AB152" i="15"/>
  <c r="AA152" i="15"/>
  <c r="AB151" i="15"/>
  <c r="AA151" i="15"/>
  <c r="AB150" i="15"/>
  <c r="AA150" i="15"/>
  <c r="AB149" i="15"/>
  <c r="AA149" i="15"/>
  <c r="AB145" i="15"/>
  <c r="AA145" i="15"/>
  <c r="AB147" i="15"/>
  <c r="AA147" i="15"/>
  <c r="AB148" i="15"/>
  <c r="AA148" i="15"/>
  <c r="AB144" i="15"/>
  <c r="AA144" i="15"/>
  <c r="AB143" i="15"/>
  <c r="AA143" i="15"/>
  <c r="AB146" i="15"/>
  <c r="AA146" i="15"/>
  <c r="AB142" i="15"/>
  <c r="AA142" i="15"/>
  <c r="AB141" i="15"/>
  <c r="AA141" i="15"/>
  <c r="AB140" i="15"/>
  <c r="AA140" i="15"/>
  <c r="AA25" i="15"/>
  <c r="AA27" i="15"/>
  <c r="AA26" i="15"/>
  <c r="AA28" i="15"/>
  <c r="AA30" i="15"/>
  <c r="AA29" i="15"/>
  <c r="AA31" i="15"/>
  <c r="AA33" i="15"/>
  <c r="AA35" i="15"/>
  <c r="AA37" i="15"/>
  <c r="AA32" i="15"/>
  <c r="AA38" i="15"/>
  <c r="AA39" i="15"/>
  <c r="AA40" i="15"/>
  <c r="AA36" i="15"/>
  <c r="AA41" i="15"/>
  <c r="AA34" i="15"/>
  <c r="AA42" i="15"/>
  <c r="AA43" i="15"/>
  <c r="AA44" i="15"/>
  <c r="AA45" i="15"/>
  <c r="AA46" i="15"/>
  <c r="AA47" i="15"/>
  <c r="AA48" i="15"/>
  <c r="AA49" i="15"/>
  <c r="AA50" i="15"/>
  <c r="AA51" i="15"/>
  <c r="AA52" i="15"/>
  <c r="AA53" i="15"/>
  <c r="AA54" i="15"/>
  <c r="AA55" i="15"/>
  <c r="AA56" i="15"/>
  <c r="AA57" i="15"/>
  <c r="AA58" i="15"/>
  <c r="AA59" i="15"/>
  <c r="AA60" i="15"/>
  <c r="AA61" i="15"/>
  <c r="AA62" i="15"/>
  <c r="AA63" i="15"/>
  <c r="AA64" i="15"/>
  <c r="AA65" i="15"/>
  <c r="AA66" i="15"/>
  <c r="AA67" i="15"/>
  <c r="AA68" i="15"/>
  <c r="AA69" i="15"/>
  <c r="AA70" i="15"/>
  <c r="AA71" i="15"/>
  <c r="AA72" i="15"/>
  <c r="AA73" i="15"/>
  <c r="AA74" i="15"/>
  <c r="AA75" i="15"/>
  <c r="AA76" i="15"/>
  <c r="AA77" i="15"/>
  <c r="AA78" i="15"/>
  <c r="AA79" i="15"/>
  <c r="AA80" i="15"/>
  <c r="AA81" i="15"/>
  <c r="AA82" i="15"/>
  <c r="AA83" i="15"/>
  <c r="AA84" i="15"/>
  <c r="AA85" i="15"/>
  <c r="AA86" i="15"/>
  <c r="AA87" i="15"/>
  <c r="AA88" i="15"/>
  <c r="AA89" i="15"/>
  <c r="AA90" i="15"/>
  <c r="AA91" i="15"/>
  <c r="AA92" i="15"/>
  <c r="AA93" i="15"/>
  <c r="AA94" i="15"/>
  <c r="AA95" i="15"/>
  <c r="AA96" i="15"/>
  <c r="AA97" i="15"/>
  <c r="AA98" i="15"/>
  <c r="AA99" i="15"/>
  <c r="AA100" i="15"/>
  <c r="AA101" i="15"/>
  <c r="AA102" i="15"/>
  <c r="AA103" i="15"/>
  <c r="AA104" i="15"/>
  <c r="AA105" i="15"/>
  <c r="AA106" i="15"/>
  <c r="AA107" i="15"/>
  <c r="AA108" i="15"/>
  <c r="AA109" i="15"/>
  <c r="AA110" i="15"/>
  <c r="AA111" i="15"/>
  <c r="AA112" i="15"/>
  <c r="AA113" i="15"/>
  <c r="AA114" i="15"/>
  <c r="AA115" i="15"/>
  <c r="AA116" i="15"/>
  <c r="AA117" i="15"/>
  <c r="AA118" i="15"/>
  <c r="AA119" i="15"/>
  <c r="AA120" i="15"/>
  <c r="AA121" i="15"/>
  <c r="AA122" i="15"/>
  <c r="AA123" i="15"/>
  <c r="AA124" i="15"/>
  <c r="AA24" i="15"/>
  <c r="AB78" i="15"/>
  <c r="AB73" i="15"/>
  <c r="AB71" i="15"/>
  <c r="AB87" i="15"/>
  <c r="AB94" i="15"/>
  <c r="AB67" i="15"/>
  <c r="AB93" i="15"/>
  <c r="AB85" i="15"/>
  <c r="AB82" i="15"/>
  <c r="AB97" i="15"/>
  <c r="AB91" i="15"/>
  <c r="AB80" i="15"/>
  <c r="AB75" i="15"/>
  <c r="AB79" i="15"/>
  <c r="AB86" i="15"/>
  <c r="AB88" i="15"/>
  <c r="AB100" i="15"/>
  <c r="AB83" i="15"/>
  <c r="AB106" i="15"/>
  <c r="AB105" i="15"/>
  <c r="AB107" i="15"/>
  <c r="AB101" i="15"/>
  <c r="AB84" i="15"/>
  <c r="AB102" i="15"/>
  <c r="AB81" i="15"/>
  <c r="AB99" i="15"/>
  <c r="AB90" i="15"/>
  <c r="AB92" i="15"/>
  <c r="AB112" i="15"/>
  <c r="AB113" i="15"/>
  <c r="AB110" i="15"/>
  <c r="AB103" i="15"/>
  <c r="AB89" i="15"/>
  <c r="AB108" i="15"/>
  <c r="AB109" i="15"/>
  <c r="AB122" i="15"/>
  <c r="AB96" i="15"/>
  <c r="AB114" i="15"/>
  <c r="AB104" i="15"/>
  <c r="AB119" i="15"/>
  <c r="AB116" i="15"/>
  <c r="AB111" i="15"/>
  <c r="AB121" i="15"/>
  <c r="AB115" i="15"/>
  <c r="AB117" i="15"/>
  <c r="AB118" i="15"/>
  <c r="AB120" i="15"/>
  <c r="AB123" i="15"/>
  <c r="AB124" i="15"/>
  <c r="AA231" i="16"/>
  <c r="AA230" i="16"/>
  <c r="AA229" i="16"/>
  <c r="AA228" i="16"/>
  <c r="AA227" i="16"/>
  <c r="AA226" i="16"/>
  <c r="AA225" i="16"/>
  <c r="AA224" i="16"/>
  <c r="AA223" i="16"/>
  <c r="AA222" i="16"/>
  <c r="AA221" i="16"/>
  <c r="AA220" i="16"/>
  <c r="AA219" i="16"/>
  <c r="AA218" i="16"/>
  <c r="AA217" i="16"/>
  <c r="AA216" i="16"/>
  <c r="AA215" i="16"/>
  <c r="AA214" i="16"/>
  <c r="AA213" i="16"/>
  <c r="AA212" i="16"/>
  <c r="AA211" i="16"/>
  <c r="AA210" i="16"/>
  <c r="AA209" i="16"/>
  <c r="AA208" i="16"/>
  <c r="AA207" i="16"/>
  <c r="AA206" i="16"/>
  <c r="AA205" i="16"/>
  <c r="AA204" i="16"/>
  <c r="AA203" i="16"/>
  <c r="AA202" i="16"/>
  <c r="AA201" i="16"/>
  <c r="AA200" i="16"/>
  <c r="AA199" i="16"/>
  <c r="AA198" i="16"/>
  <c r="AA197" i="16"/>
  <c r="AA196" i="16"/>
  <c r="AA195" i="16"/>
  <c r="AA194" i="16"/>
  <c r="AA193" i="16"/>
  <c r="AA192" i="16"/>
  <c r="AA191" i="16"/>
  <c r="AA190" i="16"/>
  <c r="AA189" i="16"/>
  <c r="AA188" i="16"/>
  <c r="AA187" i="16"/>
  <c r="AA186" i="16"/>
  <c r="AA185" i="16"/>
  <c r="AA184" i="16"/>
  <c r="AA183" i="16"/>
  <c r="AA182" i="16"/>
  <c r="AA181" i="16"/>
  <c r="AA180" i="16"/>
  <c r="AA179" i="16"/>
  <c r="AA178" i="16"/>
  <c r="AA177" i="16"/>
  <c r="AA176" i="16"/>
  <c r="AA175" i="16"/>
  <c r="AA174" i="16"/>
  <c r="AA173" i="16"/>
  <c r="AA172" i="16"/>
  <c r="AA171" i="16"/>
  <c r="AA170" i="16"/>
  <c r="AA169" i="16"/>
  <c r="AA168" i="16"/>
  <c r="AA167" i="16"/>
  <c r="AA166" i="16"/>
  <c r="AA165" i="16"/>
  <c r="AA164" i="16"/>
  <c r="AA163" i="16"/>
  <c r="AA162" i="16"/>
  <c r="AA161" i="16"/>
  <c r="AA160" i="16"/>
  <c r="AA159" i="16"/>
  <c r="AA156" i="16"/>
  <c r="AA158" i="16"/>
  <c r="AA157" i="16"/>
  <c r="AA153" i="16"/>
  <c r="AA155" i="16"/>
  <c r="AA154" i="16"/>
  <c r="AA152" i="16"/>
  <c r="AA23" i="16"/>
  <c r="AA22" i="16"/>
  <c r="AA24" i="16"/>
  <c r="AA26" i="16"/>
  <c r="AA25" i="16"/>
  <c r="AA28" i="16"/>
  <c r="AA29" i="16"/>
  <c r="AA31" i="16"/>
  <c r="AA30" i="16"/>
  <c r="AA32" i="16"/>
  <c r="AA27" i="16"/>
  <c r="AA33" i="16"/>
  <c r="AA34" i="16"/>
  <c r="AA35" i="16"/>
  <c r="AA36" i="16"/>
  <c r="AA37" i="16"/>
  <c r="AA38" i="16"/>
  <c r="AA39" i="16"/>
  <c r="AA40" i="16"/>
  <c r="AA41" i="16"/>
  <c r="AA42" i="16"/>
  <c r="AA43" i="16"/>
  <c r="AA44" i="16"/>
  <c r="AA45" i="16"/>
  <c r="AA46" i="16"/>
  <c r="AA47" i="16"/>
  <c r="AA48" i="16"/>
  <c r="AA49" i="16"/>
  <c r="AA50" i="16"/>
  <c r="AA51" i="16"/>
  <c r="AA52" i="16"/>
  <c r="AA53" i="16"/>
  <c r="AA54" i="16"/>
  <c r="AA55" i="16"/>
  <c r="AA56" i="16"/>
  <c r="AA57" i="16"/>
  <c r="AA58" i="16"/>
  <c r="AA59" i="16"/>
  <c r="AA60" i="16"/>
  <c r="AA61" i="16"/>
  <c r="AA62" i="16"/>
  <c r="AA63" i="16"/>
  <c r="AA64" i="16"/>
  <c r="AA65" i="16"/>
  <c r="AA66" i="16"/>
  <c r="AA67" i="16"/>
  <c r="AA68" i="16"/>
  <c r="AA69" i="16"/>
  <c r="AA70" i="16"/>
  <c r="AA71" i="16"/>
  <c r="AA72" i="16"/>
  <c r="AA73" i="16"/>
  <c r="AA74" i="16"/>
  <c r="AA75" i="16"/>
  <c r="AA76" i="16"/>
  <c r="AA77" i="16"/>
  <c r="AA78" i="16"/>
  <c r="AA79" i="16"/>
  <c r="AA80" i="16"/>
  <c r="AA81" i="16"/>
  <c r="AA82" i="16"/>
  <c r="AA83" i="16"/>
  <c r="AA84" i="16"/>
  <c r="AA85" i="16"/>
  <c r="AA86" i="16"/>
  <c r="AA87" i="16"/>
  <c r="AA88" i="16"/>
  <c r="AA89" i="16"/>
  <c r="AA90" i="16"/>
  <c r="AA91" i="16"/>
  <c r="AA92" i="16"/>
  <c r="AA93" i="16"/>
  <c r="AA94" i="16"/>
  <c r="AA95" i="16"/>
  <c r="AA96" i="16"/>
  <c r="AA97" i="16"/>
  <c r="AA98" i="16"/>
  <c r="AA99" i="16"/>
  <c r="AA100" i="16"/>
  <c r="AA101" i="16"/>
  <c r="AA102" i="16"/>
  <c r="AA103" i="16"/>
  <c r="AA104" i="16"/>
  <c r="AA105" i="16"/>
  <c r="AA106" i="16"/>
  <c r="AA107" i="16"/>
  <c r="AA108" i="16"/>
  <c r="AA109" i="16"/>
  <c r="AA110" i="16"/>
  <c r="AA111" i="16"/>
  <c r="AA112" i="16"/>
  <c r="AA113" i="16"/>
  <c r="AA114" i="16"/>
  <c r="AA115" i="16"/>
  <c r="AA116" i="16"/>
  <c r="AA117" i="16"/>
  <c r="AA118" i="16"/>
  <c r="AA119" i="16"/>
  <c r="AA120" i="16"/>
  <c r="AA121" i="16"/>
  <c r="AA122" i="16"/>
  <c r="AA123" i="16"/>
  <c r="AA124" i="16"/>
  <c r="AA125" i="16"/>
  <c r="AA126" i="16"/>
  <c r="AA127" i="16"/>
  <c r="AA128" i="16"/>
  <c r="AA129" i="16"/>
  <c r="AA130" i="16"/>
  <c r="AA131" i="16"/>
  <c r="AA132" i="16"/>
  <c r="AA133" i="16"/>
  <c r="AA134" i="16"/>
  <c r="AA135" i="16"/>
  <c r="AA136" i="16"/>
  <c r="AA137" i="16"/>
  <c r="AA138" i="16"/>
  <c r="AA21" i="16"/>
  <c r="AA265" i="16"/>
  <c r="AA266" i="16"/>
  <c r="AA264" i="16"/>
  <c r="AB25" i="15"/>
  <c r="AB26" i="15"/>
  <c r="AB27" i="15"/>
  <c r="AB28" i="15"/>
  <c r="AB30" i="15"/>
  <c r="AB29" i="15"/>
  <c r="AB31" i="15"/>
  <c r="AB32" i="15"/>
  <c r="AB33" i="15"/>
  <c r="AB35" i="15"/>
  <c r="AB36" i="15"/>
  <c r="AB39" i="15"/>
  <c r="AB37" i="15"/>
  <c r="AB38" i="15"/>
  <c r="AB40" i="15"/>
  <c r="AB34" i="15"/>
  <c r="AB41" i="15"/>
  <c r="AB42" i="15"/>
  <c r="AB43" i="15"/>
  <c r="AB44" i="15"/>
  <c r="AB45" i="15"/>
  <c r="AB46" i="15"/>
  <c r="AB47" i="15"/>
  <c r="AB49" i="15"/>
  <c r="AB48" i="15"/>
  <c r="AB50" i="15"/>
  <c r="AB52" i="15"/>
  <c r="AB51" i="15"/>
  <c r="AB53" i="15"/>
  <c r="AB54" i="15"/>
  <c r="AB55" i="15"/>
  <c r="AB56" i="15"/>
  <c r="AB58" i="15"/>
  <c r="AB57" i="15"/>
  <c r="AB59" i="15"/>
  <c r="AB60" i="15"/>
  <c r="AB61" i="15"/>
  <c r="AB62" i="15"/>
  <c r="AB63" i="15"/>
  <c r="AB64" i="15"/>
  <c r="AB65" i="15"/>
  <c r="AB66" i="15"/>
  <c r="AB68" i="15"/>
  <c r="AB69" i="15"/>
  <c r="AB70" i="15"/>
  <c r="AB74" i="15"/>
  <c r="AB72" i="15"/>
  <c r="AB76" i="15"/>
  <c r="AB77" i="15"/>
  <c r="AB95" i="15"/>
  <c r="AB98" i="15"/>
  <c r="AB24" i="15"/>
  <c r="W44" i="6"/>
  <c r="W21" i="14"/>
  <c r="AA21" i="14" s="1"/>
  <c r="W27" i="14"/>
  <c r="AA27" i="14" s="1"/>
  <c r="W44" i="14"/>
  <c r="AA44" i="14" s="1"/>
  <c r="M44" i="14"/>
  <c r="W43" i="14"/>
  <c r="M43" i="14"/>
  <c r="AA43" i="14"/>
  <c r="W42" i="14"/>
  <c r="M42" i="14"/>
  <c r="AA42" i="14"/>
  <c r="W41" i="14"/>
  <c r="AA41" i="14" s="1"/>
  <c r="M41" i="14"/>
  <c r="W39" i="14"/>
  <c r="AA39" i="14" s="1"/>
  <c r="M39" i="14"/>
  <c r="W40" i="14"/>
  <c r="M40" i="14"/>
  <c r="AA40" i="14"/>
  <c r="W14" i="14"/>
  <c r="W15" i="14"/>
  <c r="AA15" i="14" s="1"/>
  <c r="W17" i="14"/>
  <c r="W16" i="14"/>
  <c r="AA16" i="14" s="1"/>
  <c r="W18" i="14"/>
  <c r="W19" i="14"/>
  <c r="AA19" i="14" s="1"/>
  <c r="W20" i="14"/>
  <c r="W23" i="14"/>
  <c r="AA23" i="14" s="1"/>
  <c r="W22" i="14"/>
  <c r="W24" i="14"/>
  <c r="AA24" i="14" s="1"/>
  <c r="W25" i="14"/>
  <c r="W26" i="14"/>
  <c r="AA26" i="14" s="1"/>
  <c r="W13" i="14"/>
  <c r="M14" i="14"/>
  <c r="AA14" i="14"/>
  <c r="M15" i="14"/>
  <c r="M17" i="14"/>
  <c r="AA17" i="14"/>
  <c r="M16" i="14"/>
  <c r="M18" i="14"/>
  <c r="AA18" i="14"/>
  <c r="M19" i="14"/>
  <c r="M20" i="14"/>
  <c r="AA20" i="14"/>
  <c r="M23" i="14"/>
  <c r="M22" i="14"/>
  <c r="AA22" i="14"/>
  <c r="M24" i="14"/>
  <c r="M25" i="14"/>
  <c r="AA25" i="14"/>
  <c r="M26" i="14"/>
  <c r="M13" i="14"/>
  <c r="AA13" i="14"/>
  <c r="AA70" i="11"/>
  <c r="AA72" i="11"/>
  <c r="AA73" i="11"/>
  <c r="AA75" i="11"/>
  <c r="AA74" i="11"/>
  <c r="AA76" i="11"/>
  <c r="AA77" i="11"/>
  <c r="AA78" i="11"/>
  <c r="AA79" i="11"/>
  <c r="AA80" i="11"/>
  <c r="AA71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A49" i="11"/>
  <c r="AA50" i="11"/>
  <c r="AA51" i="11"/>
  <c r="AA52" i="11"/>
  <c r="AA53" i="11"/>
  <c r="AA54" i="11"/>
  <c r="AA55" i="11"/>
  <c r="AA56" i="11"/>
  <c r="AA57" i="11"/>
  <c r="AA216" i="12"/>
  <c r="AA215" i="12"/>
  <c r="AA214" i="12"/>
  <c r="AA213" i="12"/>
  <c r="AA212" i="12"/>
  <c r="AA211" i="12"/>
  <c r="AA210" i="12"/>
  <c r="AA209" i="12"/>
  <c r="AA208" i="12"/>
  <c r="AA207" i="12"/>
  <c r="AA206" i="12"/>
  <c r="AA205" i="12"/>
  <c r="AA204" i="12"/>
  <c r="AA203" i="12"/>
  <c r="AA202" i="12"/>
  <c r="AA201" i="12"/>
  <c r="AA200" i="12"/>
  <c r="AA199" i="12"/>
  <c r="AA198" i="12"/>
  <c r="AA197" i="12"/>
  <c r="AA196" i="12"/>
  <c r="AA195" i="12"/>
  <c r="AA194" i="12"/>
  <c r="AA193" i="12"/>
  <c r="AA192" i="12"/>
  <c r="AA191" i="12"/>
  <c r="AA190" i="12"/>
  <c r="AA189" i="12"/>
  <c r="AA188" i="12"/>
  <c r="AA187" i="12"/>
  <c r="AA186" i="12"/>
  <c r="AA185" i="12"/>
  <c r="AA184" i="12"/>
  <c r="AA182" i="12"/>
  <c r="AA183" i="12"/>
  <c r="AA181" i="12"/>
  <c r="AA180" i="12"/>
  <c r="AA179" i="12"/>
  <c r="AA178" i="12"/>
  <c r="AA177" i="12"/>
  <c r="AA176" i="12"/>
  <c r="AA175" i="12"/>
  <c r="AA174" i="12"/>
  <c r="AA173" i="12"/>
  <c r="AA172" i="12"/>
  <c r="AA171" i="12"/>
  <c r="AA170" i="12"/>
  <c r="AA169" i="12"/>
  <c r="AA168" i="12"/>
  <c r="AA167" i="12"/>
  <c r="AA166" i="12"/>
  <c r="AA165" i="12"/>
  <c r="AA164" i="12"/>
  <c r="AA163" i="12"/>
  <c r="AA162" i="12"/>
  <c r="AA161" i="12"/>
  <c r="AA160" i="12"/>
  <c r="AA159" i="12"/>
  <c r="AA158" i="12"/>
  <c r="AA157" i="12"/>
  <c r="AA153" i="12"/>
  <c r="AA156" i="12"/>
  <c r="AA154" i="12"/>
  <c r="AA155" i="12"/>
  <c r="AA151" i="12"/>
  <c r="AA152" i="12"/>
  <c r="AA149" i="12"/>
  <c r="AA150" i="12"/>
  <c r="AA28" i="12"/>
  <c r="AA27" i="12"/>
  <c r="AA30" i="12"/>
  <c r="AA37" i="12"/>
  <c r="AA29" i="12"/>
  <c r="AA32" i="12"/>
  <c r="AA34" i="12"/>
  <c r="AA31" i="12"/>
  <c r="AA33" i="12"/>
  <c r="AA36" i="12"/>
  <c r="AA38" i="12"/>
  <c r="AA35" i="12"/>
  <c r="AA39" i="12"/>
  <c r="AA40" i="12"/>
  <c r="AA41" i="12"/>
  <c r="AA42" i="12"/>
  <c r="AA43" i="12"/>
  <c r="AA44" i="12"/>
  <c r="AA45" i="12"/>
  <c r="AA46" i="12"/>
  <c r="AA47" i="12"/>
  <c r="AA48" i="12"/>
  <c r="AA49" i="12"/>
  <c r="AA50" i="12"/>
  <c r="AA51" i="12"/>
  <c r="AA52" i="12"/>
  <c r="AA53" i="12"/>
  <c r="AA54" i="12"/>
  <c r="AA55" i="12"/>
  <c r="AA56" i="12"/>
  <c r="AA57" i="12"/>
  <c r="AA58" i="12"/>
  <c r="AA59" i="12"/>
  <c r="AA60" i="12"/>
  <c r="AA61" i="12"/>
  <c r="AA62" i="12"/>
  <c r="AA63" i="12"/>
  <c r="AA64" i="12"/>
  <c r="AA65" i="12"/>
  <c r="AA66" i="12"/>
  <c r="AA67" i="12"/>
  <c r="AA68" i="12"/>
  <c r="AA69" i="12"/>
  <c r="AA70" i="12"/>
  <c r="AA71" i="12"/>
  <c r="AA74" i="12"/>
  <c r="AA75" i="12"/>
  <c r="AA76" i="12"/>
  <c r="AA77" i="12"/>
  <c r="AA79" i="12"/>
  <c r="AA99" i="12"/>
  <c r="AA136" i="12"/>
  <c r="AA81" i="12"/>
  <c r="AA73" i="12"/>
  <c r="AA89" i="12"/>
  <c r="AA85" i="12"/>
  <c r="AA72" i="12"/>
  <c r="AA83" i="12"/>
  <c r="AA104" i="12"/>
  <c r="AA90" i="12"/>
  <c r="AA86" i="12"/>
  <c r="AA78" i="12"/>
  <c r="AA97" i="12"/>
  <c r="AA95" i="12"/>
  <c r="AA98" i="12"/>
  <c r="AA80" i="12"/>
  <c r="AA105" i="12"/>
  <c r="AA96" i="12"/>
  <c r="AA84" i="12"/>
  <c r="AA88" i="12"/>
  <c r="AA82" i="12"/>
  <c r="AA102" i="12"/>
  <c r="AA92" i="12"/>
  <c r="AA107" i="12"/>
  <c r="AA112" i="12"/>
  <c r="AA100" i="12"/>
  <c r="AA91" i="12"/>
  <c r="AA103" i="12"/>
  <c r="AA87" i="12"/>
  <c r="AA93" i="12"/>
  <c r="AA110" i="12"/>
  <c r="AA106" i="12"/>
  <c r="AA118" i="12"/>
  <c r="AA94" i="12"/>
  <c r="AA115" i="12"/>
  <c r="AA109" i="12"/>
  <c r="AA108" i="12"/>
  <c r="AA101" i="12"/>
  <c r="AA111" i="12"/>
  <c r="AA114" i="12"/>
  <c r="AA116" i="12"/>
  <c r="AA123" i="12"/>
  <c r="AA122" i="12"/>
  <c r="AA121" i="12"/>
  <c r="AA117" i="12"/>
  <c r="AA120" i="12"/>
  <c r="AA125" i="12"/>
  <c r="AA124" i="12"/>
  <c r="AA128" i="12"/>
  <c r="AA113" i="12"/>
  <c r="AA119" i="12"/>
  <c r="AA126" i="12"/>
  <c r="AA131" i="12"/>
  <c r="AA127" i="12"/>
  <c r="AA130" i="12"/>
  <c r="AA129" i="12"/>
  <c r="AA132" i="12"/>
  <c r="AA133" i="12"/>
  <c r="AA134" i="12"/>
  <c r="AA135" i="12"/>
  <c r="AA26" i="12"/>
  <c r="W23" i="10"/>
  <c r="W21" i="10"/>
  <c r="W24" i="10"/>
  <c r="W26" i="10"/>
  <c r="W29" i="10"/>
  <c r="W25" i="10"/>
  <c r="W31" i="10"/>
  <c r="W27" i="10"/>
  <c r="W30" i="10"/>
  <c r="W35" i="10"/>
  <c r="W32" i="10"/>
  <c r="W38" i="10"/>
  <c r="W33" i="10"/>
  <c r="W28" i="10"/>
  <c r="W43" i="10"/>
  <c r="W39" i="10"/>
  <c r="W36" i="10"/>
  <c r="W34" i="10"/>
  <c r="W37" i="10"/>
  <c r="W41" i="10"/>
  <c r="W49" i="10"/>
  <c r="W40" i="10"/>
  <c r="W45" i="10"/>
  <c r="W44" i="10"/>
  <c r="W42" i="10"/>
  <c r="W50" i="10"/>
  <c r="W46" i="10"/>
  <c r="W47" i="10"/>
  <c r="W53" i="10"/>
  <c r="W48" i="10"/>
  <c r="W51" i="10"/>
  <c r="W54" i="10"/>
  <c r="W55" i="10"/>
  <c r="W52" i="10"/>
  <c r="W58" i="10"/>
  <c r="W56" i="10"/>
  <c r="W57" i="10"/>
  <c r="W59" i="10"/>
  <c r="W60" i="10"/>
  <c r="W22" i="10"/>
  <c r="W76" i="10"/>
  <c r="W77" i="10"/>
  <c r="W78" i="10"/>
  <c r="W79" i="10"/>
  <c r="W80" i="10"/>
  <c r="W81" i="10"/>
  <c r="W82" i="10"/>
  <c r="W83" i="10"/>
  <c r="W84" i="10"/>
  <c r="W85" i="10"/>
  <c r="W86" i="10"/>
  <c r="W87" i="10"/>
  <c r="W88" i="10"/>
  <c r="W89" i="10"/>
  <c r="W90" i="10"/>
  <c r="W91" i="10"/>
  <c r="W92" i="10"/>
  <c r="W93" i="10"/>
  <c r="W94" i="10"/>
  <c r="W95" i="10"/>
  <c r="W75" i="10"/>
  <c r="W35" i="6"/>
  <c r="W86" i="13"/>
  <c r="W95" i="13"/>
  <c r="W100" i="13"/>
  <c r="W103" i="13"/>
  <c r="W101" i="13"/>
  <c r="W99" i="13"/>
  <c r="W91" i="13"/>
  <c r="W96" i="13"/>
  <c r="W98" i="13"/>
  <c r="W102" i="13"/>
  <c r="W104" i="13"/>
  <c r="W89" i="13"/>
  <c r="AA18" i="11"/>
  <c r="M33" i="13"/>
  <c r="W33" i="13" s="1"/>
  <c r="M38" i="13"/>
  <c r="W38" i="13"/>
  <c r="M35" i="13"/>
  <c r="W35" i="13" s="1"/>
  <c r="W32" i="13"/>
  <c r="W34" i="13"/>
  <c r="W42" i="13"/>
  <c r="W39" i="13"/>
  <c r="W37" i="13"/>
  <c r="M46" i="13"/>
  <c r="W46" i="13"/>
  <c r="W41" i="13"/>
  <c r="M105" i="13"/>
  <c r="W105" i="13"/>
  <c r="W36" i="13"/>
  <c r="M47" i="13"/>
  <c r="W47" i="13" s="1"/>
  <c r="M62" i="13"/>
  <c r="W62" i="13"/>
  <c r="W43" i="13"/>
  <c r="M48" i="13"/>
  <c r="W48" i="13"/>
  <c r="W44" i="13"/>
  <c r="W50" i="13"/>
  <c r="W67" i="13"/>
  <c r="W40" i="13"/>
  <c r="M60" i="13"/>
  <c r="W60" i="13" s="1"/>
  <c r="W66" i="13"/>
  <c r="M70" i="13"/>
  <c r="W70" i="13"/>
  <c r="W51" i="13"/>
  <c r="W75" i="13"/>
  <c r="W54" i="13"/>
  <c r="W53" i="13"/>
  <c r="W57" i="13"/>
  <c r="W56" i="13"/>
  <c r="M45" i="13"/>
  <c r="W45" i="13"/>
  <c r="W52" i="13"/>
  <c r="W61" i="13"/>
  <c r="M58" i="13"/>
  <c r="W58" i="13"/>
  <c r="W65" i="13"/>
  <c r="M63" i="13"/>
  <c r="W63" i="13"/>
  <c r="W71" i="13"/>
  <c r="W59" i="13"/>
  <c r="W78" i="13"/>
  <c r="W49" i="13"/>
  <c r="W76" i="13"/>
  <c r="W77" i="13"/>
  <c r="W72" i="13"/>
  <c r="M55" i="13"/>
  <c r="W55" i="13"/>
  <c r="W74" i="13"/>
  <c r="M82" i="13"/>
  <c r="W82" i="13"/>
  <c r="W88" i="13"/>
  <c r="W73" i="13"/>
  <c r="W69" i="13"/>
  <c r="W64" i="13"/>
  <c r="W83" i="13"/>
  <c r="W79" i="13"/>
  <c r="W81" i="13"/>
  <c r="W68" i="13"/>
  <c r="W85" i="13"/>
  <c r="W90" i="13"/>
  <c r="W80" i="13"/>
  <c r="W87" i="13"/>
  <c r="W84" i="13"/>
  <c r="W97" i="13"/>
  <c r="W93" i="13"/>
  <c r="W94" i="13"/>
  <c r="W92" i="13"/>
  <c r="M31" i="13"/>
  <c r="W31" i="13" s="1"/>
  <c r="AM150" i="2"/>
  <c r="AM151" i="2"/>
  <c r="AM152" i="2"/>
  <c r="AM155" i="2"/>
  <c r="AM154" i="2"/>
  <c r="AM153" i="2"/>
  <c r="AM156" i="2"/>
  <c r="AM157" i="2"/>
  <c r="AM158" i="2"/>
  <c r="AM159" i="2"/>
  <c r="AM160" i="2"/>
  <c r="AM161" i="2"/>
  <c r="AM162" i="2"/>
  <c r="AM163" i="2"/>
  <c r="AM164" i="2"/>
  <c r="AM165" i="2"/>
  <c r="AM166" i="2"/>
  <c r="AM167" i="2"/>
  <c r="AM168" i="2"/>
  <c r="AM169" i="2"/>
  <c r="AM170" i="2"/>
  <c r="AM171" i="2"/>
  <c r="AM172" i="2"/>
  <c r="AM173" i="2"/>
  <c r="AM174" i="2"/>
  <c r="AM175" i="2"/>
  <c r="AM176" i="2"/>
  <c r="AM177" i="2"/>
  <c r="AM178" i="2"/>
  <c r="AM179" i="2"/>
  <c r="AM180" i="2"/>
  <c r="AM181" i="2"/>
  <c r="AM182" i="2"/>
  <c r="AM185" i="2"/>
  <c r="AM186" i="2"/>
  <c r="AM187" i="2"/>
  <c r="AM190" i="2"/>
  <c r="AM183" i="2"/>
  <c r="AM184" i="2"/>
  <c r="AM196" i="2"/>
  <c r="AM200" i="2"/>
  <c r="AM188" i="2"/>
  <c r="AM193" i="2"/>
  <c r="AM194" i="2"/>
  <c r="AM191" i="2"/>
  <c r="AM201" i="2"/>
  <c r="AM199" i="2"/>
  <c r="AM198" i="2"/>
  <c r="AM189" i="2"/>
  <c r="AM195" i="2"/>
  <c r="AM205" i="2"/>
  <c r="AM202" i="2"/>
  <c r="AM203" i="2"/>
  <c r="AM192" i="2"/>
  <c r="AM197" i="2"/>
  <c r="AM207" i="2"/>
  <c r="AM213" i="2"/>
  <c r="AM206" i="2"/>
  <c r="AM208" i="2"/>
  <c r="AM204" i="2"/>
  <c r="AM209" i="2"/>
  <c r="AM218" i="2"/>
  <c r="AM217" i="2"/>
  <c r="AM214" i="2"/>
  <c r="AM211" i="2"/>
  <c r="AM219" i="2"/>
  <c r="AM212" i="2"/>
  <c r="AM216" i="2"/>
  <c r="AM215" i="2"/>
  <c r="AM220" i="2"/>
  <c r="AM210" i="2"/>
  <c r="AM26" i="2"/>
  <c r="AM27" i="2"/>
  <c r="AM28" i="2"/>
  <c r="AM29" i="2"/>
  <c r="AM30" i="2"/>
  <c r="AM31" i="2"/>
  <c r="AM32" i="2"/>
  <c r="AM34" i="2"/>
  <c r="AM33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M61" i="2"/>
  <c r="AM62" i="2"/>
  <c r="AM63" i="2"/>
  <c r="AM64" i="2"/>
  <c r="AM65" i="2"/>
  <c r="AM66" i="2"/>
  <c r="AM67" i="2"/>
  <c r="AM68" i="2"/>
  <c r="AM69" i="2"/>
  <c r="AM70" i="2"/>
  <c r="AM71" i="2"/>
  <c r="AM72" i="2"/>
  <c r="AM73" i="2"/>
  <c r="AM74" i="2"/>
  <c r="AM75" i="2"/>
  <c r="AM76" i="2"/>
  <c r="AM77" i="2"/>
  <c r="AM78" i="2"/>
  <c r="AM79" i="2"/>
  <c r="AM80" i="2"/>
  <c r="AM81" i="2"/>
  <c r="AM82" i="2"/>
  <c r="AM83" i="2"/>
  <c r="AM84" i="2"/>
  <c r="AM85" i="2"/>
  <c r="AM88" i="2"/>
  <c r="AM89" i="2"/>
  <c r="AM90" i="2"/>
  <c r="AM91" i="2"/>
  <c r="AM94" i="2"/>
  <c r="AM86" i="2"/>
  <c r="AM87" i="2"/>
  <c r="AM100" i="2"/>
  <c r="AM104" i="2"/>
  <c r="AM92" i="2"/>
  <c r="AM97" i="2"/>
  <c r="AM98" i="2"/>
  <c r="AM95" i="2"/>
  <c r="AM105" i="2"/>
  <c r="AM103" i="2"/>
  <c r="AM102" i="2"/>
  <c r="AM107" i="2"/>
  <c r="AM93" i="2"/>
  <c r="AM99" i="2"/>
  <c r="AM111" i="2"/>
  <c r="AM106" i="2"/>
  <c r="AM108" i="2"/>
  <c r="AM109" i="2"/>
  <c r="AM96" i="2"/>
  <c r="AM101" i="2"/>
  <c r="AM113" i="2"/>
  <c r="AM120" i="2"/>
  <c r="AM112" i="2"/>
  <c r="AM114" i="2"/>
  <c r="AM110" i="2"/>
  <c r="AM115" i="2"/>
  <c r="AM116" i="2"/>
  <c r="AM125" i="2"/>
  <c r="AM124" i="2"/>
  <c r="AM121" i="2"/>
  <c r="AM118" i="2"/>
  <c r="AM126" i="2"/>
  <c r="AM119" i="2"/>
  <c r="AM123" i="2"/>
  <c r="AM122" i="2"/>
  <c r="AM127" i="2"/>
  <c r="AM117" i="2"/>
  <c r="AM149" i="2"/>
  <c r="W14" i="5"/>
  <c r="W19" i="5"/>
  <c r="W15" i="5"/>
  <c r="W18" i="5"/>
  <c r="W16" i="5"/>
  <c r="W17" i="5"/>
  <c r="W20" i="5"/>
  <c r="W21" i="5"/>
  <c r="W13" i="5"/>
  <c r="W11" i="4"/>
  <c r="W13" i="4"/>
  <c r="W14" i="4"/>
  <c r="W12" i="4"/>
  <c r="W15" i="4"/>
  <c r="W10" i="4"/>
  <c r="W27" i="6"/>
  <c r="W39" i="6"/>
  <c r="W148" i="9"/>
  <c r="W152" i="9"/>
  <c r="W151" i="9"/>
  <c r="W149" i="9"/>
  <c r="W153" i="9"/>
  <c r="W154" i="9"/>
  <c r="W150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W210" i="9"/>
  <c r="W211" i="9"/>
  <c r="W212" i="9"/>
  <c r="W213" i="9"/>
  <c r="W214" i="9"/>
  <c r="W215" i="9"/>
  <c r="W216" i="9"/>
  <c r="W217" i="9"/>
  <c r="W218" i="9"/>
  <c r="W219" i="9"/>
  <c r="W220" i="9"/>
  <c r="W221" i="9"/>
  <c r="W222" i="9"/>
  <c r="W223" i="9"/>
  <c r="W224" i="9"/>
  <c r="W225" i="9"/>
  <c r="W226" i="9"/>
  <c r="W227" i="9"/>
  <c r="W228" i="9"/>
  <c r="W229" i="9"/>
  <c r="W230" i="9"/>
  <c r="W231" i="9"/>
  <c r="W232" i="9"/>
  <c r="W233" i="9"/>
  <c r="W234" i="9"/>
  <c r="W235" i="9"/>
  <c r="W236" i="9"/>
  <c r="W237" i="9"/>
  <c r="W238" i="9"/>
  <c r="W147" i="9"/>
  <c r="W88" i="9"/>
  <c r="W84" i="9"/>
  <c r="W121" i="9"/>
  <c r="W73" i="9"/>
  <c r="W86" i="9"/>
  <c r="W92" i="9"/>
  <c r="W100" i="9"/>
  <c r="W112" i="9"/>
  <c r="W95" i="9"/>
  <c r="W79" i="9"/>
  <c r="W81" i="9"/>
  <c r="W109" i="9"/>
  <c r="W113" i="9"/>
  <c r="W128" i="9"/>
  <c r="W61" i="9"/>
  <c r="W98" i="9"/>
  <c r="W76" i="9"/>
  <c r="W77" i="9"/>
  <c r="W118" i="9"/>
  <c r="W75" i="9"/>
  <c r="W127" i="9"/>
  <c r="W94" i="9"/>
  <c r="W110" i="9"/>
  <c r="W87" i="9"/>
  <c r="W108" i="9"/>
  <c r="W99" i="9"/>
  <c r="W117" i="9"/>
  <c r="W96" i="9"/>
  <c r="W80" i="9"/>
  <c r="W111" i="9"/>
  <c r="W91" i="9"/>
  <c r="W122" i="9"/>
  <c r="W120" i="9"/>
  <c r="W124" i="9"/>
  <c r="W85" i="9"/>
  <c r="W107" i="9"/>
  <c r="W119" i="9"/>
  <c r="W106" i="9"/>
  <c r="W102" i="9"/>
  <c r="W114" i="9"/>
  <c r="W126" i="9"/>
  <c r="W115" i="9"/>
  <c r="W90" i="9"/>
  <c r="W129" i="9"/>
  <c r="W93" i="9"/>
  <c r="W103" i="9"/>
  <c r="W82" i="9"/>
  <c r="W116" i="9"/>
  <c r="W89" i="9"/>
  <c r="W101" i="9"/>
  <c r="W105" i="9"/>
  <c r="W125" i="9"/>
  <c r="W104" i="9"/>
  <c r="W123" i="9"/>
  <c r="W83" i="9"/>
  <c r="AM25" i="2"/>
  <c r="W25" i="9"/>
  <c r="W24" i="9"/>
  <c r="W22" i="9"/>
  <c r="W26" i="9"/>
  <c r="W30" i="9"/>
  <c r="W31" i="9"/>
  <c r="W33" i="9"/>
  <c r="W35" i="9"/>
  <c r="W36" i="9"/>
  <c r="W37" i="9"/>
  <c r="W41" i="9"/>
  <c r="W42" i="9"/>
  <c r="W38" i="9"/>
  <c r="W43" i="9"/>
  <c r="W44" i="9"/>
  <c r="W45" i="9"/>
  <c r="W46" i="9"/>
  <c r="W47" i="9"/>
  <c r="W48" i="9"/>
  <c r="W49" i="9"/>
  <c r="W51" i="9"/>
  <c r="W52" i="9"/>
  <c r="W53" i="9"/>
  <c r="W55" i="9"/>
  <c r="W57" i="9"/>
  <c r="W58" i="9"/>
  <c r="W59" i="9"/>
  <c r="W60" i="9"/>
  <c r="W62" i="9"/>
  <c r="W63" i="9"/>
  <c r="W64" i="9"/>
  <c r="W65" i="9"/>
  <c r="W66" i="9"/>
  <c r="W67" i="9"/>
  <c r="W68" i="9"/>
  <c r="W69" i="9"/>
  <c r="W71" i="9"/>
  <c r="W70" i="9"/>
  <c r="W72" i="9"/>
  <c r="W74" i="9"/>
  <c r="W78" i="9"/>
  <c r="W97" i="9"/>
  <c r="W19" i="9"/>
  <c r="W23" i="9"/>
  <c r="W27" i="9"/>
  <c r="W32" i="9"/>
  <c r="W29" i="9"/>
  <c r="W34" i="9"/>
  <c r="W21" i="9"/>
  <c r="W39" i="9"/>
  <c r="W54" i="9"/>
  <c r="W50" i="9"/>
  <c r="W40" i="9"/>
  <c r="W28" i="9"/>
  <c r="W56" i="9"/>
  <c r="W20" i="9"/>
  <c r="W20" i="3"/>
  <c r="W23" i="3"/>
  <c r="W22" i="3"/>
  <c r="W26" i="3"/>
  <c r="W24" i="3"/>
  <c r="W27" i="3"/>
  <c r="W19" i="3"/>
  <c r="W18" i="3"/>
  <c r="W29" i="3"/>
  <c r="W30" i="3"/>
  <c r="W21" i="3"/>
  <c r="W28" i="3"/>
  <c r="W25" i="3"/>
</calcChain>
</file>

<file path=xl/sharedStrings.xml><?xml version="1.0" encoding="utf-8"?>
<sst xmlns="http://schemas.openxmlformats.org/spreadsheetml/2006/main" count="5866" uniqueCount="866">
  <si>
    <t>2015 USA NATIONAL CHAMPIONSHIPS</t>
  </si>
  <si>
    <t>BIB</t>
  </si>
  <si>
    <t>First</t>
  </si>
  <si>
    <t>Last</t>
  </si>
  <si>
    <t>Cat</t>
  </si>
  <si>
    <t>Sierra</t>
  </si>
  <si>
    <t>AVRIL</t>
  </si>
  <si>
    <t>J2</t>
  </si>
  <si>
    <t>A</t>
  </si>
  <si>
    <t>MaryAnn</t>
  </si>
  <si>
    <t>BANKS</t>
  </si>
  <si>
    <t>Nicholle</t>
  </si>
  <si>
    <t>BENEDICT</t>
  </si>
  <si>
    <t>J1</t>
  </si>
  <si>
    <t>Deanna</t>
  </si>
  <si>
    <t>BINNIE</t>
  </si>
  <si>
    <t>Hannah</t>
  </si>
  <si>
    <t>BLACK</t>
  </si>
  <si>
    <t>Kelly</t>
  </si>
  <si>
    <t>BOGART</t>
  </si>
  <si>
    <t>Dana</t>
  </si>
  <si>
    <t>BOWEN</t>
  </si>
  <si>
    <t>Jessica</t>
  </si>
  <si>
    <t>BOYCE</t>
  </si>
  <si>
    <t>Katie</t>
  </si>
  <si>
    <t>BRIDGES</t>
  </si>
  <si>
    <t>Mari</t>
  </si>
  <si>
    <t>BUTLER</t>
  </si>
  <si>
    <t>Hayley</t>
  </si>
  <si>
    <t>CARROLL</t>
  </si>
  <si>
    <t>Emily</t>
  </si>
  <si>
    <t>COCK</t>
  </si>
  <si>
    <t>Meike</t>
  </si>
  <si>
    <t>DREWELL</t>
  </si>
  <si>
    <t>Elizabeth</t>
  </si>
  <si>
    <t>DUTTON</t>
  </si>
  <si>
    <t>EWERT</t>
  </si>
  <si>
    <t>Cassidy</t>
  </si>
  <si>
    <t>FAIRMAN</t>
  </si>
  <si>
    <t>Amy</t>
  </si>
  <si>
    <t>FISTER</t>
  </si>
  <si>
    <t>Margaret</t>
  </si>
  <si>
    <t>FLANDERS</t>
  </si>
  <si>
    <t>Kayla</t>
  </si>
  <si>
    <t>GADEKEN</t>
  </si>
  <si>
    <t>Harley</t>
  </si>
  <si>
    <t>GARDNER</t>
  </si>
  <si>
    <t>GENTRY</t>
  </si>
  <si>
    <t>Madeleine</t>
  </si>
  <si>
    <t>GODWIN</t>
  </si>
  <si>
    <t>Ruby</t>
  </si>
  <si>
    <t>GOMES</t>
  </si>
  <si>
    <t>Abigail</t>
  </si>
  <si>
    <t>GORDON</t>
  </si>
  <si>
    <t>Ariana</t>
  </si>
  <si>
    <t>GRABOWSKI</t>
  </si>
  <si>
    <t>HAAG</t>
  </si>
  <si>
    <t>HAMMER</t>
  </si>
  <si>
    <t>HOLSOPPLE</t>
  </si>
  <si>
    <t>Kendra</t>
  </si>
  <si>
    <t>JACOBS</t>
  </si>
  <si>
    <t>Sydney</t>
  </si>
  <si>
    <t>KATZ</t>
  </si>
  <si>
    <t>Alana</t>
  </si>
  <si>
    <t>KELLY</t>
  </si>
  <si>
    <t>Heather</t>
  </si>
  <si>
    <t>KIRBY</t>
  </si>
  <si>
    <t>Maddison</t>
  </si>
  <si>
    <t>KORTHAS</t>
  </si>
  <si>
    <t>MacKenzie</t>
  </si>
  <si>
    <t>MARTIN</t>
  </si>
  <si>
    <t>MASON</t>
  </si>
  <si>
    <t>Molly</t>
  </si>
  <si>
    <t>MCGHIN</t>
  </si>
  <si>
    <t>J3</t>
  </si>
  <si>
    <t>Kelcy</t>
  </si>
  <si>
    <t>MCGRATH</t>
  </si>
  <si>
    <t>Erin</t>
  </si>
  <si>
    <t>MCNEIL</t>
  </si>
  <si>
    <t>Noelle</t>
  </si>
  <si>
    <t>MEALS</t>
  </si>
  <si>
    <t>Minden</t>
  </si>
  <si>
    <t>MILES</t>
  </si>
  <si>
    <t>Jordan</t>
  </si>
  <si>
    <t>MILLER</t>
  </si>
  <si>
    <t>Catherine</t>
  </si>
  <si>
    <t>Abby</t>
  </si>
  <si>
    <t>MONIQUE</t>
  </si>
  <si>
    <t>MOYER</t>
  </si>
  <si>
    <t>Grace</t>
  </si>
  <si>
    <t>NELSON</t>
  </si>
  <si>
    <t>OBERLE</t>
  </si>
  <si>
    <t>Cathryn</t>
  </si>
  <si>
    <t>PAPASODORA</t>
  </si>
  <si>
    <t>Carleigh</t>
  </si>
  <si>
    <t>PETERS</t>
  </si>
  <si>
    <t>Samantha</t>
  </si>
  <si>
    <t>PETERSON</t>
  </si>
  <si>
    <t>Morgan</t>
  </si>
  <si>
    <t>PHILLIPS</t>
  </si>
  <si>
    <t>Alexa</t>
  </si>
  <si>
    <t>POTTS</t>
  </si>
  <si>
    <t>Mary</t>
  </si>
  <si>
    <t>PRATT</t>
  </si>
  <si>
    <t>Paige</t>
  </si>
  <si>
    <t>PRUDEN</t>
  </si>
  <si>
    <t>Barrett</t>
  </si>
  <si>
    <t>RAY</t>
  </si>
  <si>
    <t>Marlee</t>
  </si>
  <si>
    <t>REYNOLDS</t>
  </si>
  <si>
    <t>SAWYER</t>
  </si>
  <si>
    <t>Madison</t>
  </si>
  <si>
    <t>SNYDER</t>
  </si>
  <si>
    <t>Sarah</t>
  </si>
  <si>
    <t>SROKA</t>
  </si>
  <si>
    <t>STITH</t>
  </si>
  <si>
    <t>Cierra</t>
  </si>
  <si>
    <t>TERRIZZI</t>
  </si>
  <si>
    <t>Mallory</t>
  </si>
  <si>
    <t>THOMPSON</t>
  </si>
  <si>
    <t>Virginia</t>
  </si>
  <si>
    <t>THRASHER</t>
  </si>
  <si>
    <t>Kristyn</t>
  </si>
  <si>
    <t>TRUMP</t>
  </si>
  <si>
    <t>Allison</t>
  </si>
  <si>
    <t>VILLA</t>
  </si>
  <si>
    <t>VIRGA</t>
  </si>
  <si>
    <t>Macey</t>
  </si>
  <si>
    <t>WAY</t>
  </si>
  <si>
    <t>Alison</t>
  </si>
  <si>
    <t>WEISZ</t>
  </si>
  <si>
    <t>Madelyn</t>
  </si>
  <si>
    <t>WOOD</t>
  </si>
  <si>
    <t>Claire</t>
  </si>
  <si>
    <t>ZANTI</t>
  </si>
  <si>
    <t>Malori</t>
  </si>
  <si>
    <t>BROWN</t>
  </si>
  <si>
    <t>AA</t>
  </si>
  <si>
    <t>Ariel</t>
  </si>
  <si>
    <t>HALL</t>
  </si>
  <si>
    <t>Nicolle</t>
  </si>
  <si>
    <t>THIRY</t>
  </si>
  <si>
    <t>Abi</t>
  </si>
  <si>
    <t>WINEGARDEN</t>
  </si>
  <si>
    <t>Kathryn</t>
  </si>
  <si>
    <t>B</t>
  </si>
  <si>
    <t>FINK</t>
  </si>
  <si>
    <t>Peach-Autumn</t>
  </si>
  <si>
    <t>FOY</t>
  </si>
  <si>
    <t>Rachel</t>
  </si>
  <si>
    <t>KIMBELL</t>
  </si>
  <si>
    <t>Alexandra</t>
  </si>
  <si>
    <t>KISSELL</t>
  </si>
  <si>
    <t>Kaitlyn</t>
  </si>
  <si>
    <t>KUTZ</t>
  </si>
  <si>
    <t>Erika</t>
  </si>
  <si>
    <t>LAWS</t>
  </si>
  <si>
    <t>Emme</t>
  </si>
  <si>
    <t>Marina</t>
  </si>
  <si>
    <t>NOBLE</t>
  </si>
  <si>
    <t>Karly</t>
  </si>
  <si>
    <t>Mackenzie</t>
  </si>
  <si>
    <t>VAN PATTEN</t>
  </si>
  <si>
    <t>VANNORTWICK</t>
  </si>
  <si>
    <t>Megan</t>
  </si>
  <si>
    <t>WAIDELICH</t>
  </si>
  <si>
    <t>Alexis</t>
  </si>
  <si>
    <t>KLINNER</t>
  </si>
  <si>
    <t>C</t>
  </si>
  <si>
    <t>Marjorie</t>
  </si>
  <si>
    <t>ROUSE</t>
  </si>
  <si>
    <t>SCHNUPP</t>
  </si>
  <si>
    <t>Gillian</t>
  </si>
  <si>
    <t>RIORDAN</t>
  </si>
  <si>
    <t>D</t>
  </si>
  <si>
    <t>E Ann</t>
  </si>
  <si>
    <t>ALVES</t>
  </si>
  <si>
    <t>S</t>
  </si>
  <si>
    <t>x</t>
  </si>
  <si>
    <t>Jaimie</t>
  </si>
  <si>
    <t>BARNES</t>
  </si>
  <si>
    <t>BEARD</t>
  </si>
  <si>
    <t>Haylea</t>
  </si>
  <si>
    <t>BROUGHTON</t>
  </si>
  <si>
    <t>Dacotah</t>
  </si>
  <si>
    <t>FAUGHT</t>
  </si>
  <si>
    <t>Lisette</t>
  </si>
  <si>
    <t>GRUNWELL-LACEY</t>
  </si>
  <si>
    <t>HARRIS</t>
  </si>
  <si>
    <t>HOFFMAN</t>
  </si>
  <si>
    <t>Reya</t>
  </si>
  <si>
    <t>KEMPLEY</t>
  </si>
  <si>
    <t>Cindy</t>
  </si>
  <si>
    <t>LUK</t>
  </si>
  <si>
    <t>V</t>
  </si>
  <si>
    <t>Casey</t>
  </si>
  <si>
    <t>LUTZ</t>
  </si>
  <si>
    <t>Sagen</t>
  </si>
  <si>
    <t>MADDALENA</t>
  </si>
  <si>
    <t>MARSH</t>
  </si>
  <si>
    <t>OSBORN</t>
  </si>
  <si>
    <t>Lauren</t>
  </si>
  <si>
    <t>QUINER</t>
  </si>
  <si>
    <t>Tempe</t>
  </si>
  <si>
    <t>REGAN</t>
  </si>
  <si>
    <t>Anna</t>
  </si>
  <si>
    <t>SCHEER</t>
  </si>
  <si>
    <t>SOWASH</t>
  </si>
  <si>
    <t>Bailey</t>
  </si>
  <si>
    <t>URBACH</t>
  </si>
  <si>
    <t>Class</t>
  </si>
  <si>
    <t>Jack</t>
  </si>
  <si>
    <t>ANDERSON</t>
  </si>
  <si>
    <t>Nicholas</t>
  </si>
  <si>
    <t>BORELLE</t>
  </si>
  <si>
    <t>Levi</t>
  </si>
  <si>
    <t>CLARK</t>
  </si>
  <si>
    <t>Austin</t>
  </si>
  <si>
    <t>William</t>
  </si>
  <si>
    <t>DIXON</t>
  </si>
  <si>
    <t>Elijah</t>
  </si>
  <si>
    <t>ELLIS</t>
  </si>
  <si>
    <t>Shelby</t>
  </si>
  <si>
    <t>HUBER</t>
  </si>
  <si>
    <t>Anthony</t>
  </si>
  <si>
    <t>JACKSON</t>
  </si>
  <si>
    <t>Ryan</t>
  </si>
  <si>
    <t>Daniel</t>
  </si>
  <si>
    <t>JONAS</t>
  </si>
  <si>
    <t>Cameron</t>
  </si>
  <si>
    <t>KEATING</t>
  </si>
  <si>
    <t>MARCINIAK</t>
  </si>
  <si>
    <t>MARTZ</t>
  </si>
  <si>
    <t>Brandon</t>
  </si>
  <si>
    <t>MUSKE</t>
  </si>
  <si>
    <t>Alec</t>
  </si>
  <si>
    <t>PATAJO</t>
  </si>
  <si>
    <t>John</t>
  </si>
  <si>
    <t>Garrett</t>
  </si>
  <si>
    <t>RABEL</t>
  </si>
  <si>
    <t>Zachary</t>
  </si>
  <si>
    <t>SCHMIDT</t>
  </si>
  <si>
    <t>SCHNERING III</t>
  </si>
  <si>
    <t>SHANER</t>
  </si>
  <si>
    <t>David</t>
  </si>
  <si>
    <t>SINK</t>
  </si>
  <si>
    <t>Eric</t>
  </si>
  <si>
    <t>SLOAN</t>
  </si>
  <si>
    <t>Michael</t>
  </si>
  <si>
    <t>STEINEL</t>
  </si>
  <si>
    <t>BERHORST</t>
  </si>
  <si>
    <t>Joshua</t>
  </si>
  <si>
    <t>Spencer</t>
  </si>
  <si>
    <t>BRANDON</t>
  </si>
  <si>
    <t>Bernard</t>
  </si>
  <si>
    <t>CHEEZUM</t>
  </si>
  <si>
    <t>Chance</t>
  </si>
  <si>
    <t>COVER</t>
  </si>
  <si>
    <t>Peter</t>
  </si>
  <si>
    <t>FIORI</t>
  </si>
  <si>
    <t>Luke</t>
  </si>
  <si>
    <t>JOHNSON</t>
  </si>
  <si>
    <t>Lucas</t>
  </si>
  <si>
    <t>KOZENIESKY</t>
  </si>
  <si>
    <t>LIUZZA</t>
  </si>
  <si>
    <t>Remington</t>
  </si>
  <si>
    <t>LYMAN</t>
  </si>
  <si>
    <t>Mark</t>
  </si>
  <si>
    <t>MATHENY</t>
  </si>
  <si>
    <t>Ivan</t>
  </si>
  <si>
    <t>ROE</t>
  </si>
  <si>
    <t>Jason</t>
  </si>
  <si>
    <t>SHARBEL</t>
  </si>
  <si>
    <t>Timothy</t>
  </si>
  <si>
    <t>SHERRY</t>
  </si>
  <si>
    <t>SPAUDE</t>
  </si>
  <si>
    <t>SPURGEON</t>
  </si>
  <si>
    <t>Kevin</t>
  </si>
  <si>
    <t>SUI</t>
  </si>
  <si>
    <t>Patrick</t>
  </si>
  <si>
    <t>SUNDERMAN</t>
  </si>
  <si>
    <t>Mitchell</t>
  </si>
  <si>
    <t>Brendan</t>
  </si>
  <si>
    <t>WHITAKER</t>
  </si>
  <si>
    <t>Connor</t>
  </si>
  <si>
    <t>GILMAN</t>
  </si>
  <si>
    <t>HABECK</t>
  </si>
  <si>
    <t>Tristan</t>
  </si>
  <si>
    <t>HENDERSON</t>
  </si>
  <si>
    <t>Aidan</t>
  </si>
  <si>
    <t>HUCK</t>
  </si>
  <si>
    <t>Robert</t>
  </si>
  <si>
    <t>HUDSON</t>
  </si>
  <si>
    <t>Thomas</t>
  </si>
  <si>
    <t>JONES</t>
  </si>
  <si>
    <t>Matthew</t>
  </si>
  <si>
    <t>LIAO</t>
  </si>
  <si>
    <t>Wyatt</t>
  </si>
  <si>
    <t>OPENSHAW</t>
  </si>
  <si>
    <t>Scott</t>
  </si>
  <si>
    <t>ROCKETT</t>
  </si>
  <si>
    <t>Tobin</t>
  </si>
  <si>
    <t>SANCTUARY</t>
  </si>
  <si>
    <t>C Braeden</t>
  </si>
  <si>
    <t>STAHELI</t>
  </si>
  <si>
    <t>Christopher</t>
  </si>
  <si>
    <t>THOMAS</t>
  </si>
  <si>
    <t>Owen</t>
  </si>
  <si>
    <t>YEASTING</t>
  </si>
  <si>
    <t>BROADSTREET</t>
  </si>
  <si>
    <t>CONDO</t>
  </si>
  <si>
    <t>Jared</t>
  </si>
  <si>
    <t>DESROSIERS</t>
  </si>
  <si>
    <t>EISENBERG</t>
  </si>
  <si>
    <t>ENGER</t>
  </si>
  <si>
    <t>John Paul</t>
  </si>
  <si>
    <t>MCANDREWS</t>
  </si>
  <si>
    <t>Alex</t>
  </si>
  <si>
    <t>MUZZIOLI</t>
  </si>
  <si>
    <t>Kyle</t>
  </si>
  <si>
    <t>ORDILLE</t>
  </si>
  <si>
    <t>Andrew</t>
  </si>
  <si>
    <t>PHAM</t>
  </si>
  <si>
    <t>SARDO</t>
  </si>
  <si>
    <t>Wade</t>
  </si>
  <si>
    <t>STRODA</t>
  </si>
  <si>
    <t>Jober</t>
  </si>
  <si>
    <t>VELASCO</t>
  </si>
  <si>
    <t>BRYER</t>
  </si>
  <si>
    <t>Harrison</t>
  </si>
  <si>
    <t>CALLAHAN</t>
  </si>
  <si>
    <t>Mason</t>
  </si>
  <si>
    <t>MACKENZIE</t>
  </si>
  <si>
    <t>MESSIER</t>
  </si>
  <si>
    <t>Nick</t>
  </si>
  <si>
    <t>Hugh</t>
  </si>
  <si>
    <t>SHELDON</t>
  </si>
  <si>
    <t>Dallin</t>
  </si>
  <si>
    <t>ACAMPORA</t>
  </si>
  <si>
    <t>Soren</t>
  </si>
  <si>
    <t>Nathan</t>
  </si>
  <si>
    <t>CAI</t>
  </si>
  <si>
    <t>CHEZEM</t>
  </si>
  <si>
    <t>Dempster</t>
  </si>
  <si>
    <t>CHRISTENSON</t>
  </si>
  <si>
    <t>CSENGE</t>
  </si>
  <si>
    <t>CUOZZO</t>
  </si>
  <si>
    <t>DARDAS</t>
  </si>
  <si>
    <t>Logan</t>
  </si>
  <si>
    <t>HANSCOM</t>
  </si>
  <si>
    <t>HERMSMEIER</t>
  </si>
  <si>
    <t>Don</t>
  </si>
  <si>
    <t>HOLCROFT</t>
  </si>
  <si>
    <t>KYANKO</t>
  </si>
  <si>
    <t>Jacob</t>
  </si>
  <si>
    <t>LAGACE</t>
  </si>
  <si>
    <t>Dylan</t>
  </si>
  <si>
    <t>LORENCE</t>
  </si>
  <si>
    <t>LOWE</t>
  </si>
  <si>
    <t>Jean-Pierre</t>
  </si>
  <si>
    <t>LUCAS</t>
  </si>
  <si>
    <t>Marc</t>
  </si>
  <si>
    <t>MONENE</t>
  </si>
  <si>
    <t>George</t>
  </si>
  <si>
    <t>NORTON</t>
  </si>
  <si>
    <t>Larry</t>
  </si>
  <si>
    <t>Gregory</t>
  </si>
  <si>
    <t>SYCH</t>
  </si>
  <si>
    <t>TAYLOR</t>
  </si>
  <si>
    <t>Bryant</t>
  </si>
  <si>
    <t>WALLIZER</t>
  </si>
  <si>
    <t>Brad</t>
  </si>
  <si>
    <t>BALSLEY</t>
  </si>
  <si>
    <t>Alexander</t>
  </si>
  <si>
    <t>CHICHKOV</t>
  </si>
  <si>
    <t>James</t>
  </si>
  <si>
    <t>Greg</t>
  </si>
  <si>
    <t>MARKOWSKI</t>
  </si>
  <si>
    <t>WANGEL</t>
  </si>
  <si>
    <t>Justin</t>
  </si>
  <si>
    <t>AHN</t>
  </si>
  <si>
    <t>CHEON</t>
  </si>
  <si>
    <t>Tony</t>
  </si>
  <si>
    <t>CHUNG</t>
  </si>
  <si>
    <t>Chris</t>
  </si>
  <si>
    <t>KIM</t>
  </si>
  <si>
    <t>Charles</t>
  </si>
  <si>
    <t>PLATT</t>
  </si>
  <si>
    <t>Glenn</t>
  </si>
  <si>
    <t>ZIMMERMAN</t>
  </si>
  <si>
    <t>Alan</t>
  </si>
  <si>
    <t>MARKEWICZ</t>
  </si>
  <si>
    <t>BENNETT</t>
  </si>
  <si>
    <t>Tricia</t>
  </si>
  <si>
    <t>DOWNING</t>
  </si>
  <si>
    <t>P</t>
  </si>
  <si>
    <t>Miles</t>
  </si>
  <si>
    <t>MCDONALD</t>
  </si>
  <si>
    <t>Matt</t>
  </si>
  <si>
    <t>EMMONS</t>
  </si>
  <si>
    <t>SIMONTON</t>
  </si>
  <si>
    <t>J1 C</t>
  </si>
  <si>
    <t>Emil</t>
  </si>
  <si>
    <t>MILEV</t>
  </si>
  <si>
    <t>Mena</t>
  </si>
  <si>
    <t>ARTURO</t>
  </si>
  <si>
    <t>MANGAN</t>
  </si>
  <si>
    <t>Michal</t>
  </si>
  <si>
    <t>DUGOVIC</t>
  </si>
  <si>
    <t>25m Standard Pistol Men Results</t>
  </si>
  <si>
    <t>Rank</t>
  </si>
  <si>
    <t>High B/C</t>
  </si>
  <si>
    <t>High A</t>
  </si>
  <si>
    <t>2nd A</t>
  </si>
  <si>
    <t>High J2</t>
  </si>
  <si>
    <t>Champion</t>
  </si>
  <si>
    <t>2nd Place</t>
  </si>
  <si>
    <t>3rd Place</t>
  </si>
  <si>
    <t>Day1</t>
  </si>
  <si>
    <t>Day2</t>
  </si>
  <si>
    <t>Total</t>
  </si>
  <si>
    <t>25m Center Fire Pistol MenResults</t>
  </si>
  <si>
    <t>25m Jr Sport Pistol Men Results</t>
  </si>
  <si>
    <t>Championship</t>
  </si>
  <si>
    <t>High A/C</t>
  </si>
  <si>
    <t>10m Air Rifle Women Results</t>
  </si>
  <si>
    <t>High Collegiate</t>
  </si>
  <si>
    <t>High J3</t>
  </si>
  <si>
    <t>3rd A</t>
  </si>
  <si>
    <t>High B</t>
  </si>
  <si>
    <t>2nd B</t>
  </si>
  <si>
    <t>3rd B</t>
  </si>
  <si>
    <t>High C</t>
  </si>
  <si>
    <t>50m Three Position Rifle Men Results</t>
  </si>
  <si>
    <t>High Senior</t>
  </si>
  <si>
    <t>2nd C</t>
  </si>
  <si>
    <t>3rd C</t>
  </si>
  <si>
    <t>High D</t>
  </si>
  <si>
    <t>2nd D</t>
  </si>
  <si>
    <t>3rd D</t>
  </si>
  <si>
    <t>Laura</t>
  </si>
  <si>
    <t>ROOT</t>
  </si>
  <si>
    <t>10m Air Rifle R2 Para Results</t>
  </si>
  <si>
    <t>x1</t>
  </si>
  <si>
    <t>dns</t>
  </si>
  <si>
    <t>Kneel</t>
  </si>
  <si>
    <t>Prone</t>
  </si>
  <si>
    <t>Stand</t>
  </si>
  <si>
    <t>F1</t>
  </si>
  <si>
    <t>P1</t>
  </si>
  <si>
    <t>x2</t>
  </si>
  <si>
    <t>F2</t>
  </si>
  <si>
    <t>P2</t>
  </si>
  <si>
    <t>PATERSON</t>
  </si>
  <si>
    <t>Lydia</t>
  </si>
  <si>
    <t>LEE</t>
  </si>
  <si>
    <t>Christina</t>
  </si>
  <si>
    <t>MOLDOVAN</t>
  </si>
  <si>
    <t>Camelia</t>
  </si>
  <si>
    <t>WYCKOFF</t>
  </si>
  <si>
    <t>Tiffany</t>
  </si>
  <si>
    <t>GALLEGOS</t>
  </si>
  <si>
    <t>Taylor</t>
  </si>
  <si>
    <t>DILLARD</t>
  </si>
  <si>
    <t>Chastity</t>
  </si>
  <si>
    <t>TOBAR</t>
  </si>
  <si>
    <t>Nathalia</t>
  </si>
  <si>
    <t>ANTHONY</t>
  </si>
  <si>
    <t>Courtney</t>
  </si>
  <si>
    <t>SILVA</t>
  </si>
  <si>
    <t>Brenda</t>
  </si>
  <si>
    <t>FRYER</t>
  </si>
  <si>
    <t>Stephanie</t>
  </si>
  <si>
    <t>NEWSOM</t>
  </si>
  <si>
    <t>Callie</t>
  </si>
  <si>
    <t>Susan</t>
  </si>
  <si>
    <t>MACAULAY</t>
  </si>
  <si>
    <t>Isabel</t>
  </si>
  <si>
    <t>PETRACEK</t>
  </si>
  <si>
    <t>Kara</t>
  </si>
  <si>
    <t>LATZGO</t>
  </si>
  <si>
    <t>Julie</t>
  </si>
  <si>
    <t>PEARSON</t>
  </si>
  <si>
    <t>Tana</t>
  </si>
  <si>
    <t>VAUGHAN</t>
  </si>
  <si>
    <t>Cheyenne</t>
  </si>
  <si>
    <t>NEEDHAM</t>
  </si>
  <si>
    <t>Kaylee</t>
  </si>
  <si>
    <t>Yulong</t>
  </si>
  <si>
    <t>TURNER</t>
  </si>
  <si>
    <t>Kylie</t>
  </si>
  <si>
    <t>LAGAN</t>
  </si>
  <si>
    <t>UPTAGRAFFT</t>
  </si>
  <si>
    <t>Sandra</t>
  </si>
  <si>
    <t>BAYASGALAN</t>
  </si>
  <si>
    <t>Nandinbayar</t>
  </si>
  <si>
    <t>Devin</t>
  </si>
  <si>
    <t>Caitlin</t>
  </si>
  <si>
    <t>MANEGDEG</t>
  </si>
  <si>
    <t>Keli</t>
  </si>
  <si>
    <t>COSCIA</t>
  </si>
  <si>
    <t>FOSTER</t>
  </si>
  <si>
    <t>Kellie</t>
  </si>
  <si>
    <t>Rebecca</t>
  </si>
  <si>
    <t>ARMSTRONG</t>
  </si>
  <si>
    <t>SAABYE</t>
  </si>
  <si>
    <t>Carson</t>
  </si>
  <si>
    <t>Hayden</t>
  </si>
  <si>
    <t>NOGUEIRA</t>
  </si>
  <si>
    <t>Karen</t>
  </si>
  <si>
    <t>Kendall</t>
  </si>
  <si>
    <t>SHENK</t>
  </si>
  <si>
    <t>Darian</t>
  </si>
  <si>
    <t>RIVEROS</t>
  </si>
  <si>
    <t>Alejandra</t>
  </si>
  <si>
    <t>ABELN</t>
  </si>
  <si>
    <t>Katelyn</t>
  </si>
  <si>
    <t>Dan</t>
  </si>
  <si>
    <t>BASINENI</t>
  </si>
  <si>
    <t>Ramesh</t>
  </si>
  <si>
    <t>Victor</t>
  </si>
  <si>
    <t>RIVERA</t>
  </si>
  <si>
    <t>Juan Carlos</t>
  </si>
  <si>
    <t>ENGLUND</t>
  </si>
  <si>
    <t>OWSLEY</t>
  </si>
  <si>
    <t>Cody</t>
  </si>
  <si>
    <t>SMITH</t>
  </si>
  <si>
    <t>Colin</t>
  </si>
  <si>
    <t>HERNDON</t>
  </si>
  <si>
    <t>RITCHIE</t>
  </si>
  <si>
    <t>Lloyd</t>
  </si>
  <si>
    <t>TICHENOR</t>
  </si>
  <si>
    <t>Shaun</t>
  </si>
  <si>
    <t>SHI</t>
  </si>
  <si>
    <t>Jay</t>
  </si>
  <si>
    <t>LEWIS</t>
  </si>
  <si>
    <t>Will</t>
  </si>
  <si>
    <t>GRAY</t>
  </si>
  <si>
    <t>Richard</t>
  </si>
  <si>
    <t>Jeff</t>
  </si>
  <si>
    <t>HESS</t>
  </si>
  <si>
    <t>Edward</t>
  </si>
  <si>
    <t>Juan Sebastian</t>
  </si>
  <si>
    <t>BEAMAN</t>
  </si>
  <si>
    <t>Brian</t>
  </si>
  <si>
    <t>MILLS</t>
  </si>
  <si>
    <t>Sean</t>
  </si>
  <si>
    <t>HOSABETTU</t>
  </si>
  <si>
    <t>Nagaraj</t>
  </si>
  <si>
    <t>KRAFT</t>
  </si>
  <si>
    <t>J1,C</t>
  </si>
  <si>
    <t>STOVES</t>
  </si>
  <si>
    <t>Jonathan</t>
  </si>
  <si>
    <t>YANEZ</t>
  </si>
  <si>
    <t>Anyelo</t>
  </si>
  <si>
    <t>THOMAN III</t>
  </si>
  <si>
    <t>Samuel</t>
  </si>
  <si>
    <t>PIPPIN</t>
  </si>
  <si>
    <t>HECK</t>
  </si>
  <si>
    <t>Bruno</t>
  </si>
  <si>
    <t>OBERLE SR</t>
  </si>
  <si>
    <t>COOPER</t>
  </si>
  <si>
    <t>SAN MARTIN</t>
  </si>
  <si>
    <t>Elias</t>
  </si>
  <si>
    <t>BRADLEY</t>
  </si>
  <si>
    <t>TRACY</t>
  </si>
  <si>
    <t>GESTL</t>
  </si>
  <si>
    <t>DION</t>
  </si>
  <si>
    <t>Michel</t>
  </si>
  <si>
    <t>Hank</t>
  </si>
  <si>
    <t>GERARD</t>
  </si>
  <si>
    <t>Ned</t>
  </si>
  <si>
    <t>HUNTER</t>
  </si>
  <si>
    <t>LOFTIN</t>
  </si>
  <si>
    <t>Frederick</t>
  </si>
  <si>
    <t>JOSS</t>
  </si>
  <si>
    <t>CONCHA-TORO</t>
  </si>
  <si>
    <t>Emiliano</t>
  </si>
  <si>
    <t>ARIFOVIC</t>
  </si>
  <si>
    <t>Asmir</t>
  </si>
  <si>
    <t>NGUYEN</t>
  </si>
  <si>
    <t>WOTRING</t>
  </si>
  <si>
    <t>Quintin</t>
  </si>
  <si>
    <t>WELLS</t>
  </si>
  <si>
    <t>Shawn</t>
  </si>
  <si>
    <t>MUEGGE</t>
  </si>
  <si>
    <t>MCPHAIL</t>
  </si>
  <si>
    <t>PERBA</t>
  </si>
  <si>
    <t>Karina</t>
  </si>
  <si>
    <t>Raquel</t>
  </si>
  <si>
    <t>Sara</t>
  </si>
  <si>
    <t>EWALD</t>
  </si>
  <si>
    <t>Rosane</t>
  </si>
  <si>
    <t>MUCHOW</t>
  </si>
  <si>
    <t>PLAZA</t>
  </si>
  <si>
    <t>Gabrieta</t>
  </si>
  <si>
    <t>Christian</t>
  </si>
  <si>
    <t>50m Rifle Prone Women Results</t>
  </si>
  <si>
    <t>50m Rifle Prone Men Results</t>
  </si>
  <si>
    <t>10m Air Pistol Men Results</t>
  </si>
  <si>
    <t>10m Air Pistol Women Results</t>
  </si>
  <si>
    <t>SH</t>
  </si>
  <si>
    <t>High Visitor</t>
  </si>
  <si>
    <t>Emil Milev</t>
  </si>
  <si>
    <t>Greg Markowski</t>
  </si>
  <si>
    <t>Brad Balsley</t>
  </si>
  <si>
    <t>Daniel Cheon</t>
  </si>
  <si>
    <t>Glenn zimmerman</t>
  </si>
  <si>
    <t>Alexander Chichkov</t>
  </si>
  <si>
    <t>Mena Arturo</t>
  </si>
  <si>
    <t>Junior Champion</t>
  </si>
  <si>
    <t>Justin Ahn</t>
  </si>
  <si>
    <t>Tony Chung</t>
  </si>
  <si>
    <t>James Hall</t>
  </si>
  <si>
    <t>Matt Emmons</t>
  </si>
  <si>
    <t>George Norton</t>
  </si>
  <si>
    <t>Ryan Anderson</t>
  </si>
  <si>
    <t>Junior 2nd Place</t>
  </si>
  <si>
    <t>Junior 3rd Place</t>
  </si>
  <si>
    <t>Luke Johnson</t>
  </si>
  <si>
    <t>Ivan Roe</t>
  </si>
  <si>
    <t>Bernard Cheezum</t>
  </si>
  <si>
    <t>Zachary Schmidt</t>
  </si>
  <si>
    <t>William Shaner</t>
  </si>
  <si>
    <t>Larry Sawyer</t>
  </si>
  <si>
    <t>Garrett Spurgeon</t>
  </si>
  <si>
    <t>Jason Dardas</t>
  </si>
  <si>
    <t>Soren Butler</t>
  </si>
  <si>
    <t>Ryan Habeck</t>
  </si>
  <si>
    <t>Tristan Henderson</t>
  </si>
  <si>
    <t>Wyatt Openshaw</t>
  </si>
  <si>
    <t>Wade Stroda</t>
  </si>
  <si>
    <t>Robert Broadstreet</t>
  </si>
  <si>
    <t>Kyle Ordille</t>
  </si>
  <si>
    <t>10m Air Rifle Women Junior Results</t>
  </si>
  <si>
    <t>High C/D</t>
  </si>
  <si>
    <t>2nd C/D</t>
  </si>
  <si>
    <t>Erika Hoffman</t>
  </si>
  <si>
    <t>Marjorie Rouse</t>
  </si>
  <si>
    <t>Lisette Grunwell-Lacey</t>
  </si>
  <si>
    <t>Anna Scheer</t>
  </si>
  <si>
    <t>Rachel Kimbell</t>
  </si>
  <si>
    <t>Macey Way</t>
  </si>
  <si>
    <t>Final</t>
  </si>
  <si>
    <t>Minden Miles</t>
  </si>
  <si>
    <t>Elizabeth Marsh</t>
  </si>
  <si>
    <t>Virginia Thrasher</t>
  </si>
  <si>
    <t>Emily Cock</t>
  </si>
  <si>
    <t>Haylea Broughton</t>
  </si>
  <si>
    <t>Dacotah Faught</t>
  </si>
  <si>
    <t>Glenn Zimmerman</t>
  </si>
  <si>
    <t>Charles Platt</t>
  </si>
  <si>
    <t>25m Sport Pistol P3 Para Results</t>
  </si>
  <si>
    <t>Sarah Beard</t>
  </si>
  <si>
    <t>Amy Sowash</t>
  </si>
  <si>
    <t>50m Three Position Rifle Men Junior Results</t>
  </si>
  <si>
    <t>Dallin Staheli</t>
  </si>
  <si>
    <t>Nick Reynolds</t>
  </si>
  <si>
    <t>Brandon Bryer</t>
  </si>
  <si>
    <t>Elijah Ellis</t>
  </si>
  <si>
    <t>Amanda</t>
  </si>
  <si>
    <t>FURRER</t>
  </si>
  <si>
    <t>2nd B/C</t>
  </si>
  <si>
    <t>ECKENROTH</t>
  </si>
  <si>
    <t>MOWER</t>
  </si>
  <si>
    <t>10m Air Pistol Men P1 Para Results</t>
  </si>
  <si>
    <t>Enkelejda</t>
  </si>
  <si>
    <t>SHEHAJ</t>
  </si>
  <si>
    <t>SH1</t>
  </si>
  <si>
    <t>10m Air Pistol Women P2 Para Results</t>
  </si>
  <si>
    <t>Harry</t>
  </si>
  <si>
    <t>COCOZZO</t>
  </si>
  <si>
    <t>Keith</t>
  </si>
  <si>
    <t>SANDERSON</t>
  </si>
  <si>
    <t>Dmitriy</t>
  </si>
  <si>
    <t>SHTEYMAN</t>
  </si>
  <si>
    <t>Anatoly</t>
  </si>
  <si>
    <t>PIKMAN</t>
  </si>
  <si>
    <t>25m Rapid Fire Pistol Men Results</t>
  </si>
  <si>
    <t>DIPAOLA</t>
  </si>
  <si>
    <t>HICKEY</t>
  </si>
  <si>
    <t>Jonell</t>
  </si>
  <si>
    <t>Shannon</t>
  </si>
  <si>
    <t>WESTLAKE</t>
  </si>
  <si>
    <t>Torrance</t>
  </si>
  <si>
    <t>KANG</t>
  </si>
  <si>
    <t>50m Three Position Rifle Women Results</t>
  </si>
  <si>
    <t>SARGENT</t>
  </si>
  <si>
    <t>MCKENNA</t>
  </si>
  <si>
    <t>KANELLIS</t>
  </si>
  <si>
    <t>Kaelan</t>
  </si>
  <si>
    <t>RAYNES</t>
  </si>
  <si>
    <t>Aaron</t>
  </si>
  <si>
    <t>FLOWERS</t>
  </si>
  <si>
    <t>MACGREGOR</t>
  </si>
  <si>
    <t>Seth</t>
  </si>
  <si>
    <t>FRANKLIN</t>
  </si>
  <si>
    <t>Riley</t>
  </si>
  <si>
    <t>RELOZA</t>
  </si>
  <si>
    <t>Ian</t>
  </si>
  <si>
    <t>FOOS</t>
  </si>
  <si>
    <t>KIMBALL</t>
  </si>
  <si>
    <t>Kalpesh</t>
  </si>
  <si>
    <t>SHAH</t>
  </si>
  <si>
    <t>Leonardo</t>
  </si>
  <si>
    <t>MORFIRA</t>
  </si>
  <si>
    <t>Isaac</t>
  </si>
  <si>
    <t>R Paul</t>
  </si>
  <si>
    <t>BORTHWICK</t>
  </si>
  <si>
    <t>Viktor</t>
  </si>
  <si>
    <t>WHITE</t>
  </si>
  <si>
    <t>Norman</t>
  </si>
  <si>
    <t>GOETZINGER</t>
  </si>
  <si>
    <t>10m Air Rifle Men Results</t>
  </si>
  <si>
    <t>Day 1</t>
  </si>
  <si>
    <t>Reya Kempley</t>
  </si>
  <si>
    <t>Ariana Grabowski</t>
  </si>
  <si>
    <t>Morgan Phillips</t>
  </si>
  <si>
    <t>Elizabeth Dutton</t>
  </si>
  <si>
    <t>Molly McGhin</t>
  </si>
  <si>
    <t>Katie Bridges</t>
  </si>
  <si>
    <t>Deanna Binnie</t>
  </si>
  <si>
    <t>Emily Stith</t>
  </si>
  <si>
    <t>Sandra Muchow</t>
  </si>
  <si>
    <t>Elizabeth Ewert</t>
  </si>
  <si>
    <t>Sara Borelle</t>
  </si>
  <si>
    <t>Kelcy McGrath</t>
  </si>
  <si>
    <t>dnf</t>
  </si>
  <si>
    <t>10m Air Pistol Men Junior Results</t>
  </si>
  <si>
    <t>Nick Mower</t>
  </si>
  <si>
    <t>Will Brown</t>
  </si>
  <si>
    <t>Brian Beaman</t>
  </si>
  <si>
    <t>Jay Shi</t>
  </si>
  <si>
    <t>Timothy Kraft</t>
  </si>
  <si>
    <t>Kendra Jacobs</t>
  </si>
  <si>
    <t>Kathryn Boyce</t>
  </si>
  <si>
    <t>Abby Monique</t>
  </si>
  <si>
    <t>Bailey Urbach</t>
  </si>
  <si>
    <t>Wyatt Brown</t>
  </si>
  <si>
    <t>Macy</t>
  </si>
  <si>
    <t>10m Air Pistol Women Junior Results</t>
  </si>
  <si>
    <t>Lydia Paterson</t>
  </si>
  <si>
    <t>Carson Saabye</t>
  </si>
  <si>
    <t>Taylor Gallegos</t>
  </si>
  <si>
    <t>Kellie Foster</t>
  </si>
  <si>
    <t>Katelyn Abeln</t>
  </si>
  <si>
    <t>Courtney Anthony</t>
  </si>
  <si>
    <t>Alexis Lagan</t>
  </si>
  <si>
    <t>Camelia Moldovan</t>
  </si>
  <si>
    <t>Kara Petracek</t>
  </si>
  <si>
    <t>Erin Coscia</t>
  </si>
  <si>
    <t>Callie Newsom</t>
  </si>
  <si>
    <t>Nandinbayar Bayasgalan</t>
  </si>
  <si>
    <t>Caitlin Harris</t>
  </si>
  <si>
    <t>Tiffany Wyckoff</t>
  </si>
  <si>
    <t>Christina Lee</t>
  </si>
  <si>
    <t>50m Rifle Prone Junior Men Results</t>
  </si>
  <si>
    <t>David Sink</t>
  </si>
  <si>
    <t>Mason Mackenzie</t>
  </si>
  <si>
    <t>Brandon Spencer</t>
  </si>
  <si>
    <t>Quintin Wotring</t>
  </si>
  <si>
    <t>Matthew Emmons</t>
  </si>
  <si>
    <t>Michael McPhail</t>
  </si>
  <si>
    <t>Eric Uptagrafft</t>
  </si>
  <si>
    <t>Michel Dion</t>
  </si>
  <si>
    <t>Remington Lyman</t>
  </si>
  <si>
    <t>Shawn Wells</t>
  </si>
  <si>
    <t>Tobin Sanctuary</t>
  </si>
  <si>
    <t>Jober Velasco</t>
  </si>
  <si>
    <t>Nicholas Borelle</t>
  </si>
  <si>
    <t>Andrew Pham</t>
  </si>
  <si>
    <t>Jack Anderson</t>
  </si>
  <si>
    <t>Harrison Callahan</t>
  </si>
  <si>
    <t>Brandon Pippin</t>
  </si>
  <si>
    <t>Deborah</t>
  </si>
  <si>
    <t>P Ernesto</t>
  </si>
  <si>
    <t>AQUINO</t>
  </si>
  <si>
    <t>DAVIS</t>
  </si>
  <si>
    <t>SH2</t>
  </si>
  <si>
    <t>Brenda Silva</t>
  </si>
  <si>
    <t>Jeff Lutz</t>
  </si>
  <si>
    <t>3rd B/C</t>
  </si>
  <si>
    <t>High A/B</t>
  </si>
  <si>
    <t>P C</t>
  </si>
  <si>
    <t>Eusebio</t>
  </si>
  <si>
    <t>CALERON</t>
  </si>
  <si>
    <t>Anatoly Pikman</t>
  </si>
  <si>
    <t>Kevin Bennett</t>
  </si>
  <si>
    <t>Keith Sanderson</t>
  </si>
  <si>
    <t>10m Air Rifle Men R1 &amp; R4 Para Results</t>
  </si>
  <si>
    <t>Iosef</t>
  </si>
  <si>
    <t>FORAM</t>
  </si>
  <si>
    <t>Chris Kim</t>
  </si>
  <si>
    <t>50m Prone Men R9 Para Results</t>
  </si>
  <si>
    <t>Cara</t>
  </si>
  <si>
    <t>KRAUSS</t>
  </si>
  <si>
    <t>SILVEIRA</t>
  </si>
  <si>
    <t>25m Sport Pistol Women Results</t>
  </si>
  <si>
    <t>Felipe</t>
  </si>
  <si>
    <t>WU</t>
  </si>
  <si>
    <t>Manuel</t>
  </si>
  <si>
    <t>MATURONA</t>
  </si>
  <si>
    <t>50m Free Pistol Men Results</t>
  </si>
  <si>
    <t>Tx</t>
  </si>
  <si>
    <t>10m Air Rifle Men Junior Results</t>
  </si>
  <si>
    <t>Dempster Christenson</t>
  </si>
  <si>
    <t>Daniel Lowe</t>
  </si>
  <si>
    <t>Jean-Pierre Lucas</t>
  </si>
  <si>
    <t>Bruno Heck</t>
  </si>
  <si>
    <t>Ryan Jacobs</t>
  </si>
  <si>
    <t>Thomas Jones</t>
  </si>
  <si>
    <t>Alex Muzzioli</t>
  </si>
  <si>
    <t>Seth Franklin</t>
  </si>
  <si>
    <t>12+7</t>
  </si>
  <si>
    <t>11+3</t>
  </si>
  <si>
    <t>7+7</t>
  </si>
  <si>
    <t>Ian Foos</t>
  </si>
  <si>
    <t>50m Three Position Rifle Women Juniors Results</t>
  </si>
  <si>
    <t>Hannah Black</t>
  </si>
  <si>
    <t>Karina Perba</t>
  </si>
  <si>
    <t>Samantha Peterson</t>
  </si>
  <si>
    <t>Lauren Phillips</t>
  </si>
  <si>
    <t>Kelly Bogart</t>
  </si>
  <si>
    <t>Harley Gardner</t>
  </si>
  <si>
    <t>Kristyn Trump</t>
  </si>
  <si>
    <t>Michael Steinel</t>
  </si>
  <si>
    <t>1st Place</t>
  </si>
  <si>
    <t>43x</t>
  </si>
  <si>
    <t>Michael Coscia</t>
  </si>
  <si>
    <t>Erin McNeil</t>
  </si>
  <si>
    <t>10m Air Rifle Prone R3 &amp; R5 Para</t>
  </si>
  <si>
    <t>DONES</t>
  </si>
  <si>
    <t>ARBINO</t>
  </si>
  <si>
    <t>Campion</t>
  </si>
  <si>
    <t>Laura Root</t>
  </si>
  <si>
    <t>John Joss</t>
  </si>
  <si>
    <t>P Ernesto Aquino</t>
  </si>
  <si>
    <t>John Arbino</t>
  </si>
  <si>
    <t>DSQ</t>
  </si>
  <si>
    <t>Dan Brown</t>
  </si>
  <si>
    <t>Felipe Wu</t>
  </si>
  <si>
    <t>Colin Smith</t>
  </si>
  <si>
    <t>James Henderson</t>
  </si>
  <si>
    <t>* Comp 110 DSQ in match two for excessive frame hits</t>
  </si>
  <si>
    <t>DNS</t>
  </si>
  <si>
    <t>* Comp 109 DSQ in match one for excessive frame hits</t>
  </si>
  <si>
    <t>* Comp 109 DSQ in match two for excessive frame hits</t>
  </si>
  <si>
    <t>* Comp 273 DSQ in match two for excessive frame hits</t>
  </si>
  <si>
    <t>12+3</t>
  </si>
  <si>
    <t>10+8</t>
  </si>
  <si>
    <t>7+6</t>
  </si>
  <si>
    <t>10+7</t>
  </si>
  <si>
    <t>25m Sport Pistol Women Junior Results</t>
  </si>
  <si>
    <t>Kaylee Needham</t>
  </si>
  <si>
    <t>Nathalia Tobar</t>
  </si>
  <si>
    <t>Cindy Chung</t>
  </si>
  <si>
    <t>Morgan Wallizer</t>
  </si>
  <si>
    <t>Darian Shenk</t>
  </si>
  <si>
    <t>Isabel Macaulay</t>
  </si>
  <si>
    <t>Sandra Uptagrafft</t>
  </si>
  <si>
    <t>Enkelejda Shehaj</t>
  </si>
  <si>
    <t>7+2</t>
  </si>
  <si>
    <t>19+7</t>
  </si>
  <si>
    <t>10+5</t>
  </si>
  <si>
    <t>* Comp 463 DSQ in match two for failure of post competition check</t>
  </si>
  <si>
    <t>Paul Borthwick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</si>
</sst>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/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1" fillId="0" borderId="0" xfId="0" applyFont="1"/>
    <xf numFmtId="0" fontId="10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2" fillId="0" borderId="0" xfId="0" applyNumberFormat="1" applyFont="1" applyFill="1" applyBorder="1" applyAlignment="1">
      <alignment horizontal="left"/>
    </xf>
    <xf numFmtId="0" fontId="13" fillId="0" borderId="0" xfId="0" applyFont="1" applyFill="1" applyBorder="1" applyAlignment="1"/>
    <xf numFmtId="164" fontId="2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0" fontId="7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0" fillId="0" borderId="0" xfId="0" applyBorder="1"/>
    <xf numFmtId="0" fontId="4" fillId="0" borderId="0" xfId="0" applyFont="1" applyBorder="1" applyAlignment="1">
      <alignment horizontal="centerContinuous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14" fillId="0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/>
    <xf numFmtId="0" fontId="0" fillId="0" borderId="0" xfId="0" applyBorder="1" applyAlignment="1">
      <alignment horizontal="centerContinuous"/>
    </xf>
    <xf numFmtId="164" fontId="1" fillId="0" borderId="0" xfId="0" applyNumberFormat="1" applyFont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0" fillId="0" borderId="0" xfId="0" applyNumberFormat="1" applyBorder="1"/>
    <xf numFmtId="1" fontId="1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164" fontId="3" fillId="0" borderId="0" xfId="0" applyNumberFormat="1" applyFont="1" applyBorder="1" applyAlignment="1">
      <alignment horizontal="center"/>
    </xf>
    <xf numFmtId="0" fontId="0" fillId="0" borderId="0" xfId="0"/>
    <xf numFmtId="164" fontId="3" fillId="0" borderId="0" xfId="0" applyNumberFormat="1" applyFont="1" applyBorder="1" applyAlignment="1">
      <alignment horizontal="left"/>
    </xf>
    <xf numFmtId="1" fontId="1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4" fontId="0" fillId="0" borderId="0" xfId="0" applyNumberFormat="1"/>
    <xf numFmtId="1" fontId="0" fillId="0" borderId="0" xfId="0" applyNumberFormat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2" fontId="10" fillId="0" borderId="0" xfId="0" applyNumberFormat="1" applyFont="1" applyAlignment="1">
      <alignment horizontal="centerContinuous"/>
    </xf>
    <xf numFmtId="2" fontId="11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11" fillId="0" borderId="0" xfId="0" applyFont="1" applyAlignment="1"/>
    <xf numFmtId="0" fontId="10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0" fillId="0" borderId="0" xfId="0" applyBorder="1" applyAlignment="1"/>
    <xf numFmtId="0" fontId="2" fillId="0" borderId="0" xfId="0" applyFont="1" applyBorder="1" applyAlignment="1"/>
    <xf numFmtId="0" fontId="20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workbookViewId="0"/>
  </sheetViews>
  <sheetFormatPr defaultRowHeight="15" x14ac:dyDescent="0.2"/>
  <cols>
    <col min="1" max="1" width="6.5703125" style="1" customWidth="1"/>
    <col min="2" max="2" width="5.28515625" style="1" bestFit="1" customWidth="1"/>
    <col min="3" max="3" width="11.28515625" style="1" bestFit="1" customWidth="1"/>
    <col min="4" max="4" width="15.42578125" style="1" bestFit="1" customWidth="1"/>
    <col min="5" max="5" width="5" style="1" bestFit="1" customWidth="1"/>
    <col min="6" max="6" width="7.42578125" style="1" bestFit="1" customWidth="1"/>
    <col min="7" max="12" width="3.85546875" style="20" hidden="1" customWidth="1"/>
    <col min="13" max="13" width="9.5703125" style="20" customWidth="1"/>
    <col min="14" max="14" width="3.85546875" style="20" bestFit="1" customWidth="1"/>
    <col min="15" max="15" width="5.140625" style="20" hidden="1" customWidth="1"/>
    <col min="16" max="20" width="3.85546875" style="20" hidden="1" customWidth="1"/>
    <col min="21" max="21" width="9" style="20" customWidth="1"/>
    <col min="22" max="22" width="3.85546875" style="20" bestFit="1" customWidth="1"/>
    <col min="23" max="23" width="9" style="1" customWidth="1"/>
    <col min="24" max="16384" width="9.140625" style="1"/>
  </cols>
  <sheetData>
    <row r="1" spans="1:38" s="18" customFormat="1" ht="20.25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</row>
    <row r="2" spans="1:38" s="19" customFormat="1" ht="20.25" x14ac:dyDescent="0.3">
      <c r="A2" s="16" t="s">
        <v>409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</row>
    <row r="3" spans="1:38" s="3" customFormat="1" ht="18" x14ac:dyDescent="0.25">
      <c r="A3" s="22"/>
      <c r="B3" s="22"/>
      <c r="C3" s="22"/>
      <c r="D3" s="22"/>
      <c r="E3" s="22"/>
      <c r="F3" s="22"/>
      <c r="G3" s="25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38" s="27" customFormat="1" ht="18" x14ac:dyDescent="0.25">
      <c r="A4" s="27" t="s">
        <v>415</v>
      </c>
      <c r="E4" s="27" t="s">
        <v>603</v>
      </c>
      <c r="W4" s="25">
        <v>1131</v>
      </c>
    </row>
    <row r="5" spans="1:38" s="27" customFormat="1" ht="18" x14ac:dyDescent="0.25">
      <c r="A5" s="27" t="s">
        <v>416</v>
      </c>
      <c r="E5" s="27" t="s">
        <v>604</v>
      </c>
      <c r="W5" s="25">
        <v>1114</v>
      </c>
    </row>
    <row r="6" spans="1:38" s="27" customFormat="1" ht="18" x14ac:dyDescent="0.25">
      <c r="A6" s="27" t="s">
        <v>417</v>
      </c>
      <c r="E6" s="27" t="s">
        <v>605</v>
      </c>
      <c r="W6" s="25">
        <v>1103</v>
      </c>
    </row>
    <row r="7" spans="1:38" s="27" customFormat="1" ht="18" x14ac:dyDescent="0.25"/>
    <row r="8" spans="1:38" s="27" customFormat="1" ht="18" x14ac:dyDescent="0.25">
      <c r="A8" s="22" t="s">
        <v>610</v>
      </c>
      <c r="E8" s="27" t="s">
        <v>607</v>
      </c>
      <c r="W8" s="25">
        <v>1096</v>
      </c>
    </row>
    <row r="9" spans="1:38" s="27" customFormat="1" ht="18" x14ac:dyDescent="0.25">
      <c r="A9" s="22" t="s">
        <v>617</v>
      </c>
      <c r="E9" s="27" t="s">
        <v>606</v>
      </c>
      <c r="W9" s="25">
        <v>1055</v>
      </c>
    </row>
    <row r="10" spans="1:38" s="27" customFormat="1" ht="18" x14ac:dyDescent="0.25">
      <c r="A10" s="22" t="s">
        <v>618</v>
      </c>
      <c r="E10" s="27" t="s">
        <v>611</v>
      </c>
      <c r="W10" s="25">
        <v>1022</v>
      </c>
    </row>
    <row r="11" spans="1:38" s="27" customFormat="1" ht="18" x14ac:dyDescent="0.25"/>
    <row r="12" spans="1:38" s="27" customFormat="1" ht="18" x14ac:dyDescent="0.25">
      <c r="A12" s="27" t="s">
        <v>414</v>
      </c>
      <c r="E12" s="27" t="s">
        <v>612</v>
      </c>
      <c r="W12" s="25">
        <v>1016</v>
      </c>
    </row>
    <row r="13" spans="1:38" s="27" customFormat="1" ht="18" x14ac:dyDescent="0.25">
      <c r="A13" s="27" t="s">
        <v>412</v>
      </c>
      <c r="E13" s="27" t="s">
        <v>608</v>
      </c>
      <c r="W13" s="25">
        <v>1079</v>
      </c>
    </row>
    <row r="14" spans="1:38" s="27" customFormat="1" ht="18" x14ac:dyDescent="0.25">
      <c r="A14" s="27" t="s">
        <v>413</v>
      </c>
      <c r="E14" s="27" t="s">
        <v>613</v>
      </c>
      <c r="W14" s="25">
        <v>1040</v>
      </c>
    </row>
    <row r="15" spans="1:38" s="27" customFormat="1" ht="18" x14ac:dyDescent="0.25">
      <c r="A15" s="27" t="s">
        <v>411</v>
      </c>
      <c r="E15" s="27" t="s">
        <v>609</v>
      </c>
      <c r="W15" s="25">
        <v>1006</v>
      </c>
    </row>
    <row r="16" spans="1:38" s="28" customFormat="1" ht="15.75" x14ac:dyDescent="0.25"/>
    <row r="17" spans="1:23" s="2" customFormat="1" ht="15.75" x14ac:dyDescent="0.25">
      <c r="A17" s="21" t="s">
        <v>410</v>
      </c>
      <c r="B17" s="4" t="s">
        <v>1</v>
      </c>
      <c r="C17" s="5" t="s">
        <v>2</v>
      </c>
      <c r="D17" s="5" t="s">
        <v>3</v>
      </c>
      <c r="E17" s="6" t="s">
        <v>4</v>
      </c>
      <c r="F17" s="7" t="s">
        <v>210</v>
      </c>
      <c r="G17" s="21">
        <v>1</v>
      </c>
      <c r="H17" s="21">
        <v>2</v>
      </c>
      <c r="I17" s="21">
        <v>3</v>
      </c>
      <c r="J17" s="21">
        <v>4</v>
      </c>
      <c r="K17" s="21">
        <v>5</v>
      </c>
      <c r="L17" s="21">
        <v>6</v>
      </c>
      <c r="M17" s="21" t="s">
        <v>418</v>
      </c>
      <c r="N17" s="21" t="s">
        <v>443</v>
      </c>
      <c r="O17" s="21">
        <v>1</v>
      </c>
      <c r="P17" s="21">
        <v>2</v>
      </c>
      <c r="Q17" s="21">
        <v>3</v>
      </c>
      <c r="R17" s="21">
        <v>4</v>
      </c>
      <c r="S17" s="21">
        <v>5</v>
      </c>
      <c r="T17" s="21">
        <v>6</v>
      </c>
      <c r="U17" s="21" t="s">
        <v>419</v>
      </c>
      <c r="V17" s="21" t="s">
        <v>450</v>
      </c>
      <c r="W17" s="21" t="s">
        <v>420</v>
      </c>
    </row>
    <row r="18" spans="1:23" ht="20.100000000000001" customHeight="1" x14ac:dyDescent="0.2">
      <c r="A18" s="20">
        <v>1</v>
      </c>
      <c r="B18" s="8">
        <v>310</v>
      </c>
      <c r="C18" s="9" t="s">
        <v>402</v>
      </c>
      <c r="D18" s="10" t="s">
        <v>403</v>
      </c>
      <c r="E18" s="11"/>
      <c r="F18" s="12" t="s">
        <v>137</v>
      </c>
      <c r="G18" s="20">
        <v>99</v>
      </c>
      <c r="H18" s="20">
        <v>96</v>
      </c>
      <c r="I18" s="20">
        <v>92</v>
      </c>
      <c r="J18" s="20">
        <v>92</v>
      </c>
      <c r="K18" s="20">
        <v>94</v>
      </c>
      <c r="L18" s="20">
        <v>90</v>
      </c>
      <c r="M18" s="20">
        <v>563</v>
      </c>
      <c r="N18" s="20">
        <v>12</v>
      </c>
      <c r="O18" s="20">
        <v>96</v>
      </c>
      <c r="P18" s="20">
        <v>94</v>
      </c>
      <c r="Q18" s="20">
        <v>92</v>
      </c>
      <c r="R18" s="20">
        <v>95</v>
      </c>
      <c r="S18" s="20">
        <v>94</v>
      </c>
      <c r="T18" s="20">
        <v>97</v>
      </c>
      <c r="U18" s="20">
        <v>568</v>
      </c>
      <c r="V18" s="20">
        <v>11</v>
      </c>
      <c r="W18" s="20">
        <f t="shared" ref="W18:W30" si="0">U18+M18</f>
        <v>1131</v>
      </c>
    </row>
    <row r="19" spans="1:23" ht="20.100000000000001" customHeight="1" x14ac:dyDescent="0.2">
      <c r="A19" s="20">
        <v>2</v>
      </c>
      <c r="B19" s="8">
        <v>294</v>
      </c>
      <c r="C19" s="9" t="s">
        <v>376</v>
      </c>
      <c r="D19" s="10" t="s">
        <v>377</v>
      </c>
      <c r="E19" s="11"/>
      <c r="F19" s="12" t="s">
        <v>137</v>
      </c>
      <c r="G19" s="20">
        <v>98</v>
      </c>
      <c r="H19" s="20">
        <v>95</v>
      </c>
      <c r="I19" s="20">
        <v>92</v>
      </c>
      <c r="J19" s="20">
        <v>95</v>
      </c>
      <c r="K19" s="20">
        <v>87</v>
      </c>
      <c r="L19" s="20">
        <v>95</v>
      </c>
      <c r="M19" s="20">
        <v>562</v>
      </c>
      <c r="N19" s="20">
        <v>9</v>
      </c>
      <c r="O19" s="20">
        <v>93</v>
      </c>
      <c r="P19" s="20">
        <v>96</v>
      </c>
      <c r="Q19" s="20">
        <v>93</v>
      </c>
      <c r="R19" s="20">
        <v>95</v>
      </c>
      <c r="S19" s="20">
        <v>93</v>
      </c>
      <c r="T19" s="20">
        <v>82</v>
      </c>
      <c r="U19" s="20">
        <v>552</v>
      </c>
      <c r="V19" s="20">
        <v>11</v>
      </c>
      <c r="W19" s="20">
        <f t="shared" si="0"/>
        <v>1114</v>
      </c>
    </row>
    <row r="20" spans="1:23" ht="20.100000000000001" customHeight="1" x14ac:dyDescent="0.2">
      <c r="A20" s="20">
        <v>3</v>
      </c>
      <c r="B20" s="8">
        <v>113</v>
      </c>
      <c r="C20" s="9" t="s">
        <v>371</v>
      </c>
      <c r="D20" s="10" t="s">
        <v>372</v>
      </c>
      <c r="E20" s="11"/>
      <c r="F20" s="12" t="s">
        <v>137</v>
      </c>
      <c r="G20" s="20">
        <v>89</v>
      </c>
      <c r="H20" s="20">
        <v>90</v>
      </c>
      <c r="I20" s="20">
        <v>82</v>
      </c>
      <c r="J20" s="20">
        <v>89</v>
      </c>
      <c r="K20" s="20">
        <v>96</v>
      </c>
      <c r="L20" s="20">
        <v>93</v>
      </c>
      <c r="M20" s="20">
        <v>539</v>
      </c>
      <c r="N20" s="20">
        <v>9</v>
      </c>
      <c r="O20" s="20">
        <v>92</v>
      </c>
      <c r="P20" s="20">
        <v>95</v>
      </c>
      <c r="Q20" s="20">
        <v>92</v>
      </c>
      <c r="R20" s="20">
        <v>96</v>
      </c>
      <c r="S20" s="20">
        <v>96</v>
      </c>
      <c r="T20" s="20">
        <v>93</v>
      </c>
      <c r="U20" s="20">
        <v>564</v>
      </c>
      <c r="V20" s="20">
        <v>11</v>
      </c>
      <c r="W20" s="20">
        <f t="shared" si="0"/>
        <v>1103</v>
      </c>
    </row>
    <row r="21" spans="1:23" ht="20.100000000000001" customHeight="1" x14ac:dyDescent="0.2">
      <c r="A21" s="20">
        <v>4</v>
      </c>
      <c r="B21" s="8">
        <v>453</v>
      </c>
      <c r="C21" s="9" t="s">
        <v>388</v>
      </c>
      <c r="D21" s="10" t="s">
        <v>389</v>
      </c>
      <c r="E21" s="11" t="s">
        <v>13</v>
      </c>
      <c r="F21" s="12" t="s">
        <v>8</v>
      </c>
      <c r="G21" s="20">
        <v>91</v>
      </c>
      <c r="H21" s="20">
        <v>96</v>
      </c>
      <c r="I21" s="20">
        <v>95</v>
      </c>
      <c r="J21" s="20">
        <v>94</v>
      </c>
      <c r="K21" s="20">
        <v>89</v>
      </c>
      <c r="L21" s="20">
        <v>84</v>
      </c>
      <c r="M21" s="20">
        <v>549</v>
      </c>
      <c r="N21" s="20">
        <v>10</v>
      </c>
      <c r="O21" s="20">
        <v>94</v>
      </c>
      <c r="P21" s="20">
        <v>95</v>
      </c>
      <c r="Q21" s="20">
        <v>91</v>
      </c>
      <c r="R21" s="20">
        <v>95</v>
      </c>
      <c r="S21" s="20">
        <v>85</v>
      </c>
      <c r="T21" s="20">
        <v>87</v>
      </c>
      <c r="U21" s="20">
        <v>547</v>
      </c>
      <c r="V21" s="20">
        <v>6</v>
      </c>
      <c r="W21" s="20">
        <f t="shared" si="0"/>
        <v>1096</v>
      </c>
    </row>
    <row r="22" spans="1:23" ht="20.100000000000001" customHeight="1" x14ac:dyDescent="0.2">
      <c r="A22" s="20">
        <v>5</v>
      </c>
      <c r="B22" s="8">
        <v>153</v>
      </c>
      <c r="C22" s="9" t="s">
        <v>373</v>
      </c>
      <c r="D22" s="10" t="s">
        <v>374</v>
      </c>
      <c r="E22" s="11"/>
      <c r="F22" s="12" t="s">
        <v>8</v>
      </c>
      <c r="G22" s="20">
        <v>96</v>
      </c>
      <c r="H22" s="20">
        <v>93</v>
      </c>
      <c r="I22" s="20">
        <v>94</v>
      </c>
      <c r="J22" s="20">
        <v>94</v>
      </c>
      <c r="K22" s="20">
        <v>46</v>
      </c>
      <c r="L22" s="20">
        <v>89</v>
      </c>
      <c r="M22" s="20">
        <v>512</v>
      </c>
      <c r="N22" s="20">
        <v>11</v>
      </c>
      <c r="O22" s="20">
        <v>100</v>
      </c>
      <c r="P22" s="20">
        <v>94</v>
      </c>
      <c r="Q22" s="20">
        <v>94</v>
      </c>
      <c r="R22" s="20">
        <v>97</v>
      </c>
      <c r="S22" s="20">
        <v>88</v>
      </c>
      <c r="T22" s="20">
        <v>94</v>
      </c>
      <c r="U22" s="20">
        <v>567</v>
      </c>
      <c r="V22" s="20">
        <v>12</v>
      </c>
      <c r="W22" s="20">
        <f t="shared" si="0"/>
        <v>1079</v>
      </c>
    </row>
    <row r="23" spans="1:23" ht="20.100000000000001" customHeight="1" x14ac:dyDescent="0.2">
      <c r="A23" s="20">
        <v>6</v>
      </c>
      <c r="B23" s="8">
        <v>151</v>
      </c>
      <c r="C23" s="9" t="s">
        <v>227</v>
      </c>
      <c r="D23" s="10" t="s">
        <v>381</v>
      </c>
      <c r="E23" s="11" t="s">
        <v>7</v>
      </c>
      <c r="F23" s="12" t="s">
        <v>8</v>
      </c>
      <c r="G23" s="20">
        <v>97</v>
      </c>
      <c r="H23" s="20">
        <v>95</v>
      </c>
      <c r="I23" s="20">
        <v>87</v>
      </c>
      <c r="J23" s="20">
        <v>85</v>
      </c>
      <c r="K23" s="20">
        <v>77</v>
      </c>
      <c r="L23" s="20">
        <v>82</v>
      </c>
      <c r="M23" s="20">
        <v>523</v>
      </c>
      <c r="N23" s="20">
        <v>8</v>
      </c>
      <c r="O23" s="20">
        <v>93</v>
      </c>
      <c r="P23" s="20">
        <v>94</v>
      </c>
      <c r="Q23" s="20">
        <v>88</v>
      </c>
      <c r="R23" s="20">
        <v>91</v>
      </c>
      <c r="S23" s="20">
        <v>86</v>
      </c>
      <c r="T23" s="20">
        <v>80</v>
      </c>
      <c r="U23" s="20">
        <v>532</v>
      </c>
      <c r="V23" s="20">
        <v>5</v>
      </c>
      <c r="W23" s="20">
        <f t="shared" si="0"/>
        <v>1055</v>
      </c>
    </row>
    <row r="24" spans="1:23" ht="20.100000000000001" customHeight="1" x14ac:dyDescent="0.2">
      <c r="A24" s="20">
        <v>7</v>
      </c>
      <c r="B24" s="8">
        <v>220</v>
      </c>
      <c r="C24" s="9" t="s">
        <v>375</v>
      </c>
      <c r="D24" s="10" t="s">
        <v>139</v>
      </c>
      <c r="E24" s="11"/>
      <c r="F24" s="12" t="s">
        <v>8</v>
      </c>
      <c r="G24" s="20">
        <v>94</v>
      </c>
      <c r="H24" s="20">
        <v>95</v>
      </c>
      <c r="I24" s="20">
        <v>84</v>
      </c>
      <c r="J24" s="20">
        <v>85</v>
      </c>
      <c r="K24" s="20">
        <v>50</v>
      </c>
      <c r="L24" s="20">
        <v>90</v>
      </c>
      <c r="M24" s="20">
        <v>498</v>
      </c>
      <c r="N24" s="20">
        <v>10</v>
      </c>
      <c r="O24" s="20">
        <v>95</v>
      </c>
      <c r="P24" s="20">
        <v>88</v>
      </c>
      <c r="Q24" s="20">
        <v>91</v>
      </c>
      <c r="R24" s="20">
        <v>93</v>
      </c>
      <c r="S24" s="20">
        <v>88</v>
      </c>
      <c r="T24" s="20">
        <v>87</v>
      </c>
      <c r="U24" s="20">
        <v>542</v>
      </c>
      <c r="V24" s="20">
        <v>11</v>
      </c>
      <c r="W24" s="20">
        <f t="shared" si="0"/>
        <v>1040</v>
      </c>
    </row>
    <row r="25" spans="1:23" ht="20.100000000000001" customHeight="1" x14ac:dyDescent="0.2">
      <c r="A25" s="20">
        <v>8</v>
      </c>
      <c r="B25" s="8">
        <v>102</v>
      </c>
      <c r="C25" s="9" t="s">
        <v>379</v>
      </c>
      <c r="D25" s="10" t="s">
        <v>380</v>
      </c>
      <c r="E25" s="11" t="s">
        <v>7</v>
      </c>
      <c r="F25" s="12" t="s">
        <v>137</v>
      </c>
      <c r="G25" s="20">
        <v>93</v>
      </c>
      <c r="H25" s="20">
        <v>88</v>
      </c>
      <c r="I25" s="20">
        <v>86</v>
      </c>
      <c r="J25" s="20">
        <v>80</v>
      </c>
      <c r="K25" s="20">
        <v>82</v>
      </c>
      <c r="L25" s="20">
        <v>88</v>
      </c>
      <c r="M25" s="20">
        <v>517</v>
      </c>
      <c r="N25" s="20">
        <v>5</v>
      </c>
      <c r="O25" s="20">
        <v>89</v>
      </c>
      <c r="P25" s="20">
        <v>92</v>
      </c>
      <c r="Q25" s="20">
        <v>51</v>
      </c>
      <c r="R25" s="20">
        <v>89</v>
      </c>
      <c r="S25" s="20">
        <v>92</v>
      </c>
      <c r="T25" s="20">
        <v>92</v>
      </c>
      <c r="U25" s="20">
        <v>505</v>
      </c>
      <c r="V25" s="20">
        <v>6</v>
      </c>
      <c r="W25" s="20">
        <f t="shared" si="0"/>
        <v>1022</v>
      </c>
    </row>
    <row r="26" spans="1:23" ht="20.100000000000001" customHeight="1" x14ac:dyDescent="0.2">
      <c r="A26" s="20">
        <v>9</v>
      </c>
      <c r="B26" s="8">
        <v>156</v>
      </c>
      <c r="C26" s="9" t="s">
        <v>382</v>
      </c>
      <c r="D26" s="10" t="s">
        <v>383</v>
      </c>
      <c r="E26" s="11" t="s">
        <v>7</v>
      </c>
      <c r="F26" s="12" t="s">
        <v>8</v>
      </c>
      <c r="G26" s="20">
        <v>95</v>
      </c>
      <c r="H26" s="20">
        <v>89</v>
      </c>
      <c r="I26" s="20">
        <v>91</v>
      </c>
      <c r="J26" s="20">
        <v>66</v>
      </c>
      <c r="K26" s="20">
        <v>66</v>
      </c>
      <c r="L26" s="20">
        <v>89</v>
      </c>
      <c r="M26" s="20">
        <v>496</v>
      </c>
      <c r="N26" s="20">
        <v>8</v>
      </c>
      <c r="O26" s="20">
        <v>92</v>
      </c>
      <c r="P26" s="20">
        <v>97</v>
      </c>
      <c r="Q26" s="20">
        <v>64</v>
      </c>
      <c r="R26" s="20">
        <v>91</v>
      </c>
      <c r="S26" s="20">
        <v>85</v>
      </c>
      <c r="T26" s="20">
        <v>91</v>
      </c>
      <c r="U26" s="20">
        <v>520</v>
      </c>
      <c r="V26" s="20">
        <v>10</v>
      </c>
      <c r="W26" s="20">
        <f t="shared" si="0"/>
        <v>1016</v>
      </c>
    </row>
    <row r="27" spans="1:23" ht="20.100000000000001" customHeight="1" x14ac:dyDescent="0.2">
      <c r="A27" s="20">
        <v>10</v>
      </c>
      <c r="B27" s="8">
        <v>257</v>
      </c>
      <c r="C27" s="9" t="s">
        <v>384</v>
      </c>
      <c r="D27" s="10" t="s">
        <v>385</v>
      </c>
      <c r="E27" s="11" t="s">
        <v>7</v>
      </c>
      <c r="F27" s="12" t="s">
        <v>8</v>
      </c>
      <c r="G27" s="20">
        <v>85</v>
      </c>
      <c r="H27" s="20">
        <v>95</v>
      </c>
      <c r="I27" s="20">
        <v>83</v>
      </c>
      <c r="J27" s="20">
        <v>85</v>
      </c>
      <c r="K27" s="20">
        <v>76</v>
      </c>
      <c r="L27" s="20">
        <v>83</v>
      </c>
      <c r="M27" s="20">
        <v>507</v>
      </c>
      <c r="N27" s="20">
        <v>2</v>
      </c>
      <c r="O27" s="20">
        <v>86</v>
      </c>
      <c r="P27" s="20">
        <v>88</v>
      </c>
      <c r="Q27" s="20">
        <v>86</v>
      </c>
      <c r="R27" s="20">
        <v>85</v>
      </c>
      <c r="S27" s="20">
        <v>81</v>
      </c>
      <c r="T27" s="20">
        <v>82</v>
      </c>
      <c r="U27" s="20">
        <v>508</v>
      </c>
      <c r="V27" s="20">
        <v>2</v>
      </c>
      <c r="W27" s="20">
        <f t="shared" si="0"/>
        <v>1015</v>
      </c>
    </row>
    <row r="28" spans="1:23" ht="20.100000000000001" customHeight="1" x14ac:dyDescent="0.2">
      <c r="A28" s="20">
        <v>11</v>
      </c>
      <c r="B28" s="8">
        <v>476</v>
      </c>
      <c r="C28" s="9" t="s">
        <v>404</v>
      </c>
      <c r="D28" s="10" t="s">
        <v>405</v>
      </c>
      <c r="E28" s="11" t="s">
        <v>177</v>
      </c>
      <c r="F28" s="12" t="s">
        <v>168</v>
      </c>
      <c r="G28" s="20">
        <v>89</v>
      </c>
      <c r="H28" s="20">
        <v>93</v>
      </c>
      <c r="I28" s="20">
        <v>89</v>
      </c>
      <c r="J28" s="20">
        <v>81</v>
      </c>
      <c r="K28" s="20">
        <v>85</v>
      </c>
      <c r="L28" s="20">
        <v>82</v>
      </c>
      <c r="M28" s="20">
        <v>519</v>
      </c>
      <c r="N28" s="20">
        <v>3</v>
      </c>
      <c r="O28" s="20">
        <v>88</v>
      </c>
      <c r="P28" s="20">
        <v>81</v>
      </c>
      <c r="Q28" s="20">
        <v>86</v>
      </c>
      <c r="R28" s="20">
        <v>80</v>
      </c>
      <c r="S28" s="20">
        <v>76</v>
      </c>
      <c r="T28" s="20">
        <v>76</v>
      </c>
      <c r="U28" s="20">
        <v>487</v>
      </c>
      <c r="V28" s="20">
        <v>2</v>
      </c>
      <c r="W28" s="20">
        <f t="shared" si="0"/>
        <v>1006</v>
      </c>
    </row>
    <row r="29" spans="1:23" ht="20.100000000000001" customHeight="1" x14ac:dyDescent="0.2">
      <c r="A29" s="20">
        <v>12</v>
      </c>
      <c r="B29" s="8">
        <v>352</v>
      </c>
      <c r="C29" s="9" t="s">
        <v>386</v>
      </c>
      <c r="D29" s="10" t="s">
        <v>387</v>
      </c>
      <c r="E29" s="11" t="s">
        <v>13</v>
      </c>
      <c r="F29" s="12" t="s">
        <v>145</v>
      </c>
      <c r="G29" s="20">
        <v>84</v>
      </c>
      <c r="H29" s="20">
        <v>93</v>
      </c>
      <c r="I29" s="20">
        <v>78</v>
      </c>
      <c r="J29" s="20">
        <v>69</v>
      </c>
      <c r="K29" s="20">
        <v>83</v>
      </c>
      <c r="L29" s="20">
        <v>75</v>
      </c>
      <c r="M29" s="20">
        <v>482</v>
      </c>
      <c r="N29" s="20">
        <v>2</v>
      </c>
      <c r="O29" s="20">
        <v>85</v>
      </c>
      <c r="P29" s="20">
        <v>93</v>
      </c>
      <c r="Q29" s="20">
        <v>77</v>
      </c>
      <c r="R29" s="20">
        <v>86</v>
      </c>
      <c r="S29" s="20">
        <v>75</v>
      </c>
      <c r="T29" s="20">
        <v>72</v>
      </c>
      <c r="U29" s="20">
        <v>488</v>
      </c>
      <c r="V29" s="20">
        <v>4</v>
      </c>
      <c r="W29" s="20">
        <f t="shared" si="0"/>
        <v>970</v>
      </c>
    </row>
    <row r="30" spans="1:23" ht="20.100000000000001" customHeight="1" x14ac:dyDescent="0.2">
      <c r="A30" s="20">
        <v>13</v>
      </c>
      <c r="B30" s="8">
        <v>439</v>
      </c>
      <c r="C30" s="9" t="s">
        <v>361</v>
      </c>
      <c r="D30" s="10" t="s">
        <v>378</v>
      </c>
      <c r="E30" s="11" t="s">
        <v>177</v>
      </c>
      <c r="F30" s="12" t="s">
        <v>168</v>
      </c>
      <c r="G30" s="20">
        <v>87</v>
      </c>
      <c r="H30" s="20">
        <v>84</v>
      </c>
      <c r="I30" s="20">
        <v>58</v>
      </c>
      <c r="J30" s="20">
        <v>84</v>
      </c>
      <c r="K30" s="20">
        <v>77</v>
      </c>
      <c r="L30" s="20">
        <v>79</v>
      </c>
      <c r="M30" s="20">
        <v>469</v>
      </c>
      <c r="N30" s="20">
        <v>4</v>
      </c>
      <c r="O30" s="20">
        <v>90</v>
      </c>
      <c r="P30" s="20">
        <v>88</v>
      </c>
      <c r="Q30" s="20">
        <v>86</v>
      </c>
      <c r="R30" s="20">
        <v>82</v>
      </c>
      <c r="S30" s="20">
        <v>80</v>
      </c>
      <c r="T30" s="20">
        <v>68</v>
      </c>
      <c r="U30" s="20">
        <v>494</v>
      </c>
      <c r="V30" s="20">
        <v>5</v>
      </c>
      <c r="W30" s="20">
        <f t="shared" si="0"/>
        <v>963</v>
      </c>
    </row>
    <row r="31" spans="1:23" x14ac:dyDescent="0.2">
      <c r="A31" s="20"/>
      <c r="S31" s="1"/>
      <c r="T31" s="1"/>
      <c r="U31" s="1"/>
      <c r="V31" s="1"/>
      <c r="W31" s="20"/>
    </row>
  </sheetData>
  <sortState ref="B14:W26">
    <sortCondition descending="1" ref="W14:W26"/>
  </sortState>
  <printOptions horizontalCentered="1"/>
  <pageMargins left="0.7" right="0.7" top="0.75" bottom="0.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" x14ac:dyDescent="0.25"/>
  <cols>
    <col min="1" max="1" width="6.28515625" customWidth="1"/>
    <col min="2" max="2" width="5.28515625" bestFit="1" customWidth="1"/>
    <col min="3" max="3" width="12.85546875" bestFit="1" customWidth="1"/>
    <col min="4" max="4" width="15.85546875" bestFit="1" customWidth="1"/>
    <col min="5" max="5" width="5" bestFit="1" customWidth="1"/>
    <col min="6" max="6" width="7.42578125" bestFit="1" customWidth="1"/>
    <col min="7" max="9" width="3.85546875" hidden="1" customWidth="1"/>
    <col min="10" max="10" width="5.140625" hidden="1" customWidth="1"/>
    <col min="11" max="12" width="3.85546875" hidden="1" customWidth="1"/>
    <col min="13" max="13" width="7.42578125" bestFit="1" customWidth="1"/>
    <col min="14" max="14" width="3.85546875" bestFit="1" customWidth="1"/>
    <col min="15" max="15" width="4" bestFit="1" customWidth="1"/>
    <col min="16" max="16" width="4.140625" style="72" bestFit="1" customWidth="1"/>
    <col min="17" max="18" width="5.140625" hidden="1" customWidth="1"/>
    <col min="19" max="22" width="3.85546875" hidden="1" customWidth="1"/>
    <col min="23" max="23" width="6.85546875" bestFit="1" customWidth="1"/>
    <col min="24" max="24" width="3.85546875" hidden="1" customWidth="1"/>
    <col min="25" max="25" width="4" bestFit="1" customWidth="1"/>
    <col min="26" max="26" width="4.140625" style="72" bestFit="1" customWidth="1"/>
    <col min="27" max="27" width="7.5703125" bestFit="1" customWidth="1"/>
  </cols>
  <sheetData>
    <row r="1" spans="1:29" ht="20.25" x14ac:dyDescent="0.3">
      <c r="A1" s="16" t="s">
        <v>0</v>
      </c>
      <c r="B1" s="17"/>
      <c r="C1" s="17"/>
      <c r="D1" s="17"/>
      <c r="E1" s="17"/>
      <c r="F1" s="17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9" ht="20.25" x14ac:dyDescent="0.3">
      <c r="A2" s="16" t="s">
        <v>678</v>
      </c>
      <c r="B2" s="16"/>
      <c r="C2" s="16"/>
      <c r="D2" s="16"/>
      <c r="E2" s="16"/>
      <c r="F2" s="16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</row>
    <row r="3" spans="1:29" ht="18" x14ac:dyDescent="0.25">
      <c r="A3" s="14"/>
      <c r="B3" s="14"/>
      <c r="C3" s="14"/>
      <c r="D3" s="14"/>
      <c r="E3" s="14"/>
      <c r="F3" s="14"/>
      <c r="AA3" s="26"/>
    </row>
    <row r="4" spans="1:29" s="70" customFormat="1" ht="18" x14ac:dyDescent="0.25">
      <c r="A4" s="22" t="s">
        <v>415</v>
      </c>
      <c r="B4" s="22"/>
      <c r="C4" s="22"/>
      <c r="D4" s="22"/>
      <c r="E4" s="22" t="s">
        <v>788</v>
      </c>
      <c r="F4" s="22"/>
      <c r="AA4" s="25">
        <v>1188</v>
      </c>
    </row>
    <row r="5" spans="1:29" s="70" customFormat="1" ht="18" x14ac:dyDescent="0.25">
      <c r="A5" s="22" t="s">
        <v>416</v>
      </c>
      <c r="B5" s="22"/>
      <c r="C5" s="22"/>
      <c r="D5" s="22"/>
      <c r="E5" s="22" t="s">
        <v>603</v>
      </c>
      <c r="F5" s="22"/>
      <c r="AA5" s="25">
        <v>1181</v>
      </c>
    </row>
    <row r="6" spans="1:29" s="70" customFormat="1" ht="18" x14ac:dyDescent="0.25">
      <c r="A6" s="22" t="s">
        <v>417</v>
      </c>
      <c r="B6" s="22"/>
      <c r="C6" s="22"/>
      <c r="D6" s="22"/>
      <c r="E6" s="22" t="s">
        <v>605</v>
      </c>
      <c r="F6" s="22"/>
      <c r="AA6" s="25">
        <v>1164</v>
      </c>
    </row>
    <row r="7" spans="1:29" s="70" customFormat="1" ht="18" x14ac:dyDescent="0.25">
      <c r="A7" s="22"/>
      <c r="B7" s="22"/>
      <c r="C7" s="22"/>
      <c r="D7" s="22"/>
      <c r="E7" s="22"/>
      <c r="F7" s="22"/>
      <c r="AA7" s="25"/>
    </row>
    <row r="8" spans="1:29" s="70" customFormat="1" ht="18" x14ac:dyDescent="0.25">
      <c r="A8" s="22" t="s">
        <v>434</v>
      </c>
      <c r="B8" s="22"/>
      <c r="C8" s="22"/>
      <c r="D8" s="22"/>
      <c r="E8" s="22" t="s">
        <v>786</v>
      </c>
      <c r="F8" s="22"/>
      <c r="AA8" s="25">
        <v>1120</v>
      </c>
    </row>
    <row r="9" spans="1:29" s="70" customFormat="1" ht="18" x14ac:dyDescent="0.25">
      <c r="A9" s="22" t="s">
        <v>782</v>
      </c>
      <c r="B9" s="22"/>
      <c r="C9" s="22"/>
      <c r="D9" s="22"/>
      <c r="E9" s="22" t="s">
        <v>608</v>
      </c>
      <c r="F9" s="22"/>
      <c r="AA9" s="25">
        <v>1122</v>
      </c>
    </row>
    <row r="10" spans="1:29" s="70" customFormat="1" ht="18" x14ac:dyDescent="0.25">
      <c r="A10" s="22" t="s">
        <v>437</v>
      </c>
      <c r="B10" s="22"/>
      <c r="C10" s="22"/>
      <c r="D10" s="22"/>
      <c r="E10" s="22" t="s">
        <v>792</v>
      </c>
      <c r="F10" s="22"/>
      <c r="AA10" s="25">
        <v>949</v>
      </c>
    </row>
    <row r="11" spans="1:29" s="70" customFormat="1" ht="18" x14ac:dyDescent="0.25">
      <c r="A11" s="22"/>
      <c r="B11" s="22"/>
      <c r="C11" s="22"/>
      <c r="D11" s="22"/>
      <c r="E11" s="22"/>
      <c r="F11" s="22"/>
      <c r="AA11" s="25"/>
    </row>
    <row r="12" spans="1:29" ht="15.75" x14ac:dyDescent="0.25">
      <c r="A12" s="21" t="s">
        <v>410</v>
      </c>
      <c r="B12" s="4" t="s">
        <v>1</v>
      </c>
      <c r="C12" s="5" t="s">
        <v>2</v>
      </c>
      <c r="D12" s="5" t="s">
        <v>3</v>
      </c>
      <c r="E12" s="6" t="s">
        <v>4</v>
      </c>
      <c r="F12" s="7" t="s">
        <v>210</v>
      </c>
      <c r="G12" s="21">
        <v>1</v>
      </c>
      <c r="H12" s="21">
        <v>2</v>
      </c>
      <c r="I12" s="21">
        <v>3</v>
      </c>
      <c r="J12" s="21">
        <v>4</v>
      </c>
      <c r="K12" s="21">
        <v>5</v>
      </c>
      <c r="L12" s="21">
        <v>6</v>
      </c>
      <c r="M12" s="21" t="s">
        <v>714</v>
      </c>
      <c r="N12" s="21" t="s">
        <v>443</v>
      </c>
      <c r="O12" s="21" t="s">
        <v>448</v>
      </c>
      <c r="P12" s="21" t="s">
        <v>449</v>
      </c>
      <c r="Q12" s="21">
        <v>1</v>
      </c>
      <c r="R12" s="21">
        <v>2</v>
      </c>
      <c r="S12" s="21">
        <v>3</v>
      </c>
      <c r="T12" s="21">
        <v>4</v>
      </c>
      <c r="U12" s="21">
        <v>5</v>
      </c>
      <c r="V12" s="21">
        <v>6</v>
      </c>
      <c r="W12" s="21" t="s">
        <v>419</v>
      </c>
      <c r="X12" s="21" t="s">
        <v>450</v>
      </c>
      <c r="Y12" s="21" t="s">
        <v>451</v>
      </c>
      <c r="Z12" s="21" t="s">
        <v>449</v>
      </c>
      <c r="AA12" s="21" t="s">
        <v>420</v>
      </c>
    </row>
    <row r="13" spans="1:29" ht="15.75" x14ac:dyDescent="0.25">
      <c r="A13" s="20">
        <v>1</v>
      </c>
      <c r="B13" s="8">
        <v>475</v>
      </c>
      <c r="C13" s="9" t="s">
        <v>672</v>
      </c>
      <c r="D13" s="10" t="s">
        <v>673</v>
      </c>
      <c r="E13" s="11"/>
      <c r="F13" s="12" t="s">
        <v>137</v>
      </c>
      <c r="G13" s="20">
        <v>99</v>
      </c>
      <c r="H13" s="20">
        <v>99</v>
      </c>
      <c r="I13" s="20">
        <v>97</v>
      </c>
      <c r="J13" s="20">
        <v>100</v>
      </c>
      <c r="K13" s="20">
        <v>98</v>
      </c>
      <c r="L13" s="20">
        <v>95</v>
      </c>
      <c r="M13" s="20">
        <f t="shared" ref="M13:M20" si="0">SUM(G13:L13)</f>
        <v>588</v>
      </c>
      <c r="N13" s="20">
        <v>27</v>
      </c>
      <c r="O13" s="74">
        <v>33</v>
      </c>
      <c r="P13" s="20">
        <v>6</v>
      </c>
      <c r="Q13" s="20">
        <v>99</v>
      </c>
      <c r="R13" s="20">
        <v>100</v>
      </c>
      <c r="S13" s="20">
        <v>99</v>
      </c>
      <c r="T13" s="20">
        <v>97</v>
      </c>
      <c r="U13" s="20">
        <v>98</v>
      </c>
      <c r="V13" s="20">
        <v>96</v>
      </c>
      <c r="W13" s="20">
        <f t="shared" ref="W13:W27" si="1">SUM(Q13:V13)</f>
        <v>589</v>
      </c>
      <c r="X13" s="20">
        <v>21</v>
      </c>
      <c r="Y13" s="20">
        <v>29</v>
      </c>
      <c r="Z13" s="20">
        <v>5</v>
      </c>
      <c r="AA13" s="20">
        <f t="shared" ref="AA13:AA27" si="2">Z13+W13+P13+M13</f>
        <v>1188</v>
      </c>
      <c r="AB13" s="20"/>
      <c r="AC13" s="20"/>
    </row>
    <row r="14" spans="1:29" ht="15.75" x14ac:dyDescent="0.25">
      <c r="A14" s="20">
        <v>2</v>
      </c>
      <c r="B14" s="8">
        <v>310</v>
      </c>
      <c r="C14" s="9" t="s">
        <v>402</v>
      </c>
      <c r="D14" s="10" t="s">
        <v>403</v>
      </c>
      <c r="E14" s="11"/>
      <c r="F14" s="12" t="s">
        <v>137</v>
      </c>
      <c r="G14" s="20">
        <v>99</v>
      </c>
      <c r="H14" s="20">
        <v>96</v>
      </c>
      <c r="I14" s="20">
        <v>94</v>
      </c>
      <c r="J14" s="20">
        <v>100</v>
      </c>
      <c r="K14" s="20">
        <v>99</v>
      </c>
      <c r="L14" s="20">
        <v>97</v>
      </c>
      <c r="M14" s="20">
        <f t="shared" si="0"/>
        <v>585</v>
      </c>
      <c r="N14" s="20">
        <v>19</v>
      </c>
      <c r="O14" s="74">
        <v>31</v>
      </c>
      <c r="P14" s="20">
        <v>5</v>
      </c>
      <c r="Q14" s="20">
        <v>100</v>
      </c>
      <c r="R14" s="20">
        <v>98</v>
      </c>
      <c r="S14" s="20">
        <v>95</v>
      </c>
      <c r="T14" s="20">
        <v>99</v>
      </c>
      <c r="U14" s="20">
        <v>99</v>
      </c>
      <c r="V14" s="20">
        <v>94</v>
      </c>
      <c r="W14" s="20">
        <f t="shared" si="1"/>
        <v>585</v>
      </c>
      <c r="X14" s="20">
        <v>20</v>
      </c>
      <c r="Y14" s="20">
        <v>29</v>
      </c>
      <c r="Z14" s="20">
        <v>6</v>
      </c>
      <c r="AA14" s="20">
        <f t="shared" si="2"/>
        <v>1181</v>
      </c>
      <c r="AB14" s="20"/>
      <c r="AC14" s="20"/>
    </row>
    <row r="15" spans="1:29" ht="15.75" x14ac:dyDescent="0.25">
      <c r="A15" s="20">
        <v>3</v>
      </c>
      <c r="B15" s="8">
        <v>113</v>
      </c>
      <c r="C15" s="9" t="s">
        <v>371</v>
      </c>
      <c r="D15" s="10" t="s">
        <v>372</v>
      </c>
      <c r="E15" s="11"/>
      <c r="F15" s="12" t="s">
        <v>137</v>
      </c>
      <c r="G15" s="20">
        <v>96</v>
      </c>
      <c r="H15" s="20">
        <v>96</v>
      </c>
      <c r="I15" s="20">
        <v>99</v>
      </c>
      <c r="J15" s="20">
        <v>100</v>
      </c>
      <c r="K15" s="20">
        <v>95</v>
      </c>
      <c r="L15" s="20">
        <v>95</v>
      </c>
      <c r="M15" s="20">
        <f t="shared" si="0"/>
        <v>581</v>
      </c>
      <c r="N15" s="20">
        <v>24</v>
      </c>
      <c r="O15" s="74">
        <v>19</v>
      </c>
      <c r="P15" s="20">
        <v>3</v>
      </c>
      <c r="Q15" s="20">
        <v>99</v>
      </c>
      <c r="R15" s="20">
        <v>95</v>
      </c>
      <c r="S15" s="20">
        <v>93</v>
      </c>
      <c r="T15" s="20">
        <v>98</v>
      </c>
      <c r="U15" s="20">
        <v>96</v>
      </c>
      <c r="V15" s="20">
        <v>95</v>
      </c>
      <c r="W15" s="20">
        <f t="shared" si="1"/>
        <v>576</v>
      </c>
      <c r="X15" s="20">
        <v>23</v>
      </c>
      <c r="Y15" s="20">
        <v>25</v>
      </c>
      <c r="Z15" s="20">
        <v>4</v>
      </c>
      <c r="AA15" s="20">
        <f t="shared" si="2"/>
        <v>1164</v>
      </c>
      <c r="AB15" s="20"/>
      <c r="AC15" s="20"/>
    </row>
    <row r="16" spans="1:29" ht="15.75" x14ac:dyDescent="0.25">
      <c r="A16" s="20">
        <v>4</v>
      </c>
      <c r="B16" s="8">
        <v>350</v>
      </c>
      <c r="C16" s="9" t="s">
        <v>676</v>
      </c>
      <c r="D16" s="10" t="s">
        <v>677</v>
      </c>
      <c r="E16" s="11" t="s">
        <v>177</v>
      </c>
      <c r="F16" s="12" t="s">
        <v>137</v>
      </c>
      <c r="G16" s="20">
        <v>94</v>
      </c>
      <c r="H16" s="20">
        <v>92</v>
      </c>
      <c r="I16" s="20">
        <v>90</v>
      </c>
      <c r="J16" s="20">
        <v>95</v>
      </c>
      <c r="K16" s="20">
        <v>97</v>
      </c>
      <c r="L16" s="20">
        <v>86</v>
      </c>
      <c r="M16" s="20">
        <f t="shared" si="0"/>
        <v>554</v>
      </c>
      <c r="N16" s="20">
        <v>8</v>
      </c>
      <c r="O16" s="74">
        <v>24</v>
      </c>
      <c r="P16" s="20">
        <v>4</v>
      </c>
      <c r="Q16" s="20">
        <v>100</v>
      </c>
      <c r="R16" s="20">
        <v>94</v>
      </c>
      <c r="S16" s="20">
        <v>84</v>
      </c>
      <c r="T16" s="20">
        <v>97</v>
      </c>
      <c r="U16" s="20">
        <v>95</v>
      </c>
      <c r="V16" s="20">
        <v>96</v>
      </c>
      <c r="W16" s="20">
        <f t="shared" si="1"/>
        <v>566</v>
      </c>
      <c r="X16" s="20">
        <v>16</v>
      </c>
      <c r="Y16" s="20">
        <v>19</v>
      </c>
      <c r="Z16" s="20">
        <v>3</v>
      </c>
      <c r="AA16" s="20">
        <f t="shared" si="2"/>
        <v>1127</v>
      </c>
      <c r="AB16" s="20"/>
      <c r="AC16" s="20"/>
    </row>
    <row r="17" spans="1:29" ht="15.75" x14ac:dyDescent="0.25">
      <c r="A17" s="20">
        <v>5</v>
      </c>
      <c r="B17" s="8">
        <v>153</v>
      </c>
      <c r="C17" s="9" t="s">
        <v>373</v>
      </c>
      <c r="D17" s="10" t="s">
        <v>374</v>
      </c>
      <c r="E17" s="11"/>
      <c r="F17" s="12" t="s">
        <v>8</v>
      </c>
      <c r="G17" s="20">
        <v>98</v>
      </c>
      <c r="H17" s="20">
        <v>98</v>
      </c>
      <c r="I17" s="20">
        <v>88</v>
      </c>
      <c r="J17" s="20">
        <v>94</v>
      </c>
      <c r="K17" s="20">
        <v>95</v>
      </c>
      <c r="L17" s="20">
        <v>94</v>
      </c>
      <c r="M17" s="20">
        <f t="shared" si="0"/>
        <v>567</v>
      </c>
      <c r="N17" s="20">
        <v>21</v>
      </c>
      <c r="O17" s="74">
        <v>11</v>
      </c>
      <c r="P17" s="20">
        <v>2</v>
      </c>
      <c r="Q17" s="20">
        <v>96</v>
      </c>
      <c r="R17" s="20">
        <v>98</v>
      </c>
      <c r="S17" s="20">
        <v>85</v>
      </c>
      <c r="T17" s="20">
        <v>92</v>
      </c>
      <c r="U17" s="20">
        <v>92</v>
      </c>
      <c r="V17" s="20">
        <v>92</v>
      </c>
      <c r="W17" s="20">
        <f t="shared" si="1"/>
        <v>555</v>
      </c>
      <c r="X17" s="20">
        <v>15</v>
      </c>
      <c r="Y17" s="20">
        <v>14</v>
      </c>
      <c r="Z17" s="20">
        <v>2</v>
      </c>
      <c r="AA17" s="20">
        <f t="shared" si="2"/>
        <v>1126</v>
      </c>
      <c r="AB17" s="20"/>
      <c r="AC17" s="20"/>
    </row>
    <row r="18" spans="1:29" ht="15.75" x14ac:dyDescent="0.25">
      <c r="A18" s="20">
        <v>6</v>
      </c>
      <c r="B18" s="8">
        <v>156</v>
      </c>
      <c r="C18" s="9" t="s">
        <v>382</v>
      </c>
      <c r="D18" s="10" t="s">
        <v>383</v>
      </c>
      <c r="E18" s="11" t="s">
        <v>7</v>
      </c>
      <c r="F18" s="12" t="s">
        <v>8</v>
      </c>
      <c r="G18" s="20">
        <v>91</v>
      </c>
      <c r="H18" s="20">
        <v>92</v>
      </c>
      <c r="I18" s="20">
        <v>85</v>
      </c>
      <c r="J18" s="20">
        <v>96</v>
      </c>
      <c r="K18" s="20">
        <v>95</v>
      </c>
      <c r="L18" s="20">
        <v>87</v>
      </c>
      <c r="M18" s="20">
        <f t="shared" si="0"/>
        <v>546</v>
      </c>
      <c r="N18" s="20">
        <v>5</v>
      </c>
      <c r="O18" s="74">
        <v>8</v>
      </c>
      <c r="P18" s="20">
        <v>1</v>
      </c>
      <c r="Q18" s="20">
        <v>94</v>
      </c>
      <c r="R18" s="20">
        <v>92</v>
      </c>
      <c r="S18" s="20">
        <v>87</v>
      </c>
      <c r="T18" s="20">
        <v>98</v>
      </c>
      <c r="U18" s="20">
        <v>91</v>
      </c>
      <c r="V18" s="20">
        <v>89</v>
      </c>
      <c r="W18" s="20">
        <f t="shared" si="1"/>
        <v>551</v>
      </c>
      <c r="X18" s="20">
        <v>7</v>
      </c>
      <c r="Y18" s="20"/>
      <c r="Z18" s="20"/>
      <c r="AA18" s="20">
        <f t="shared" si="2"/>
        <v>1098</v>
      </c>
      <c r="AB18" s="20"/>
      <c r="AC18" s="20"/>
    </row>
    <row r="19" spans="1:29" ht="15.75" x14ac:dyDescent="0.25">
      <c r="A19" s="20">
        <v>7</v>
      </c>
      <c r="B19" s="8">
        <v>453</v>
      </c>
      <c r="C19" s="9" t="s">
        <v>388</v>
      </c>
      <c r="D19" s="10" t="s">
        <v>389</v>
      </c>
      <c r="E19" s="11" t="s">
        <v>13</v>
      </c>
      <c r="F19" s="12" t="s">
        <v>8</v>
      </c>
      <c r="G19" s="20">
        <v>88</v>
      </c>
      <c r="H19" s="20">
        <v>88</v>
      </c>
      <c r="I19" s="20">
        <v>87</v>
      </c>
      <c r="J19" s="20">
        <v>98</v>
      </c>
      <c r="K19" s="20">
        <v>84</v>
      </c>
      <c r="L19" s="20">
        <v>86</v>
      </c>
      <c r="M19" s="20">
        <f t="shared" si="0"/>
        <v>531</v>
      </c>
      <c r="N19" s="20">
        <v>9</v>
      </c>
      <c r="O19" s="74"/>
      <c r="P19" s="20"/>
      <c r="Q19" s="20">
        <v>99</v>
      </c>
      <c r="R19" s="20">
        <v>93</v>
      </c>
      <c r="S19" s="20">
        <v>91</v>
      </c>
      <c r="T19" s="20">
        <v>96</v>
      </c>
      <c r="U19" s="20">
        <v>96</v>
      </c>
      <c r="V19" s="20">
        <v>84</v>
      </c>
      <c r="W19" s="20">
        <f t="shared" si="1"/>
        <v>559</v>
      </c>
      <c r="X19" s="20">
        <v>15</v>
      </c>
      <c r="Y19" s="20">
        <v>5</v>
      </c>
      <c r="Z19" s="20">
        <v>1</v>
      </c>
      <c r="AA19" s="20">
        <f t="shared" si="2"/>
        <v>1091</v>
      </c>
      <c r="AB19" s="20"/>
      <c r="AC19" s="20"/>
    </row>
    <row r="20" spans="1:29" ht="15.75" x14ac:dyDescent="0.25">
      <c r="A20" s="20">
        <v>8</v>
      </c>
      <c r="B20" s="8">
        <v>391</v>
      </c>
      <c r="C20" s="9" t="s">
        <v>674</v>
      </c>
      <c r="D20" s="10" t="s">
        <v>675</v>
      </c>
      <c r="E20" s="11" t="s">
        <v>177</v>
      </c>
      <c r="F20" s="12" t="s">
        <v>178</v>
      </c>
      <c r="G20" s="20">
        <v>89</v>
      </c>
      <c r="H20" s="20">
        <v>91</v>
      </c>
      <c r="I20" s="20">
        <v>87</v>
      </c>
      <c r="J20" s="20">
        <v>95</v>
      </c>
      <c r="K20" s="20">
        <v>83</v>
      </c>
      <c r="L20" s="20">
        <v>81</v>
      </c>
      <c r="M20" s="20">
        <f t="shared" si="0"/>
        <v>526</v>
      </c>
      <c r="N20" s="20">
        <v>11</v>
      </c>
      <c r="O20" s="74"/>
      <c r="P20" s="20"/>
      <c r="Q20" s="20">
        <v>90</v>
      </c>
      <c r="R20" s="20">
        <v>92</v>
      </c>
      <c r="S20" s="20">
        <v>92</v>
      </c>
      <c r="T20" s="20">
        <v>86</v>
      </c>
      <c r="U20" s="20">
        <v>94</v>
      </c>
      <c r="V20" s="20">
        <v>89</v>
      </c>
      <c r="W20" s="20">
        <f t="shared" si="1"/>
        <v>543</v>
      </c>
      <c r="X20" s="20">
        <v>6</v>
      </c>
      <c r="Y20" s="20"/>
      <c r="Z20" s="20"/>
      <c r="AA20" s="20">
        <f t="shared" si="2"/>
        <v>1069</v>
      </c>
      <c r="AB20" s="20"/>
      <c r="AC20" s="20"/>
    </row>
    <row r="21" spans="1:29" ht="15.75" x14ac:dyDescent="0.25">
      <c r="A21" s="20">
        <v>9</v>
      </c>
      <c r="B21" s="8">
        <v>481</v>
      </c>
      <c r="C21" s="9" t="s">
        <v>390</v>
      </c>
      <c r="D21" s="10" t="s">
        <v>391</v>
      </c>
      <c r="E21" s="11" t="s">
        <v>194</v>
      </c>
      <c r="F21" s="12" t="s">
        <v>194</v>
      </c>
      <c r="G21" s="20">
        <v>83</v>
      </c>
      <c r="H21" s="20">
        <v>92</v>
      </c>
      <c r="I21" s="20">
        <v>73</v>
      </c>
      <c r="J21" s="20">
        <v>91</v>
      </c>
      <c r="K21" s="20">
        <v>90</v>
      </c>
      <c r="L21" s="20">
        <v>77</v>
      </c>
      <c r="M21" s="20">
        <v>506</v>
      </c>
      <c r="N21" s="20">
        <v>10</v>
      </c>
      <c r="O21" s="74"/>
      <c r="P21" s="20"/>
      <c r="Q21" s="20">
        <v>90</v>
      </c>
      <c r="R21" s="20">
        <v>86</v>
      </c>
      <c r="S21" s="20">
        <v>76</v>
      </c>
      <c r="T21" s="20">
        <v>97</v>
      </c>
      <c r="U21" s="20">
        <v>91</v>
      </c>
      <c r="V21" s="20">
        <v>83</v>
      </c>
      <c r="W21" s="20">
        <f t="shared" si="1"/>
        <v>523</v>
      </c>
      <c r="X21" s="20">
        <v>4</v>
      </c>
      <c r="Y21" s="20"/>
      <c r="Z21" s="20"/>
      <c r="AA21" s="20">
        <f t="shared" si="2"/>
        <v>1029</v>
      </c>
      <c r="AB21" s="20"/>
      <c r="AC21" s="20"/>
    </row>
    <row r="22" spans="1:29" ht="15.75" x14ac:dyDescent="0.25">
      <c r="A22" s="20">
        <v>10</v>
      </c>
      <c r="B22" s="8">
        <v>122</v>
      </c>
      <c r="C22" s="9" t="s">
        <v>277</v>
      </c>
      <c r="D22" s="10" t="s">
        <v>392</v>
      </c>
      <c r="E22" s="11" t="s">
        <v>7</v>
      </c>
      <c r="F22" s="12" t="s">
        <v>174</v>
      </c>
      <c r="G22" s="20">
        <v>86</v>
      </c>
      <c r="H22" s="20">
        <v>89</v>
      </c>
      <c r="I22" s="20">
        <v>72</v>
      </c>
      <c r="J22" s="20">
        <v>91</v>
      </c>
      <c r="K22" s="20">
        <v>91</v>
      </c>
      <c r="L22" s="20">
        <v>85</v>
      </c>
      <c r="M22" s="20">
        <f>SUM(G22:L22)</f>
        <v>514</v>
      </c>
      <c r="N22" s="20">
        <v>6</v>
      </c>
      <c r="O22" s="74"/>
      <c r="P22" s="20"/>
      <c r="Q22" s="20">
        <v>88</v>
      </c>
      <c r="R22" s="20">
        <v>79</v>
      </c>
      <c r="S22" s="20">
        <v>91</v>
      </c>
      <c r="T22" s="20">
        <v>89</v>
      </c>
      <c r="U22" s="20">
        <v>92</v>
      </c>
      <c r="V22" s="20">
        <v>75</v>
      </c>
      <c r="W22" s="20">
        <f t="shared" si="1"/>
        <v>514</v>
      </c>
      <c r="X22" s="20">
        <v>4</v>
      </c>
      <c r="Y22" s="20"/>
      <c r="Z22" s="20"/>
      <c r="AA22" s="20">
        <f t="shared" si="2"/>
        <v>1028</v>
      </c>
      <c r="AB22" s="20"/>
      <c r="AC22" s="20"/>
    </row>
    <row r="23" spans="1:29" ht="15.75" x14ac:dyDescent="0.25">
      <c r="A23" s="20">
        <v>11</v>
      </c>
      <c r="B23" s="8">
        <v>352</v>
      </c>
      <c r="C23" s="9" t="s">
        <v>386</v>
      </c>
      <c r="D23" s="10" t="s">
        <v>387</v>
      </c>
      <c r="E23" s="11" t="s">
        <v>13</v>
      </c>
      <c r="F23" s="12" t="s">
        <v>145</v>
      </c>
      <c r="G23" s="20">
        <v>91</v>
      </c>
      <c r="H23" s="20">
        <v>85</v>
      </c>
      <c r="I23" s="20">
        <v>86</v>
      </c>
      <c r="J23" s="20">
        <v>89</v>
      </c>
      <c r="K23" s="20">
        <v>91</v>
      </c>
      <c r="L23" s="20">
        <v>84</v>
      </c>
      <c r="M23" s="20">
        <f>SUM(G23:L23)</f>
        <v>526</v>
      </c>
      <c r="N23" s="20">
        <v>8</v>
      </c>
      <c r="O23" s="74"/>
      <c r="P23" s="20"/>
      <c r="Q23" s="20">
        <v>87</v>
      </c>
      <c r="R23" s="20">
        <v>85</v>
      </c>
      <c r="S23" s="20">
        <v>65</v>
      </c>
      <c r="T23" s="20">
        <v>91</v>
      </c>
      <c r="U23" s="20">
        <v>89</v>
      </c>
      <c r="V23" s="20">
        <v>70</v>
      </c>
      <c r="W23" s="20">
        <f t="shared" si="1"/>
        <v>487</v>
      </c>
      <c r="X23" s="20">
        <v>3</v>
      </c>
      <c r="Y23" s="20"/>
      <c r="Z23" s="20"/>
      <c r="AA23" s="20">
        <f t="shared" si="2"/>
        <v>1013</v>
      </c>
      <c r="AB23" s="20"/>
      <c r="AC23" s="20"/>
    </row>
    <row r="24" spans="1:29" ht="15.75" x14ac:dyDescent="0.25">
      <c r="A24" s="20">
        <v>12</v>
      </c>
      <c r="B24" s="8">
        <v>257</v>
      </c>
      <c r="C24" s="9" t="s">
        <v>384</v>
      </c>
      <c r="D24" s="10" t="s">
        <v>385</v>
      </c>
      <c r="E24" s="11" t="s">
        <v>13</v>
      </c>
      <c r="F24" s="12" t="s">
        <v>174</v>
      </c>
      <c r="G24" s="20">
        <v>90</v>
      </c>
      <c r="H24" s="20">
        <v>82</v>
      </c>
      <c r="I24" s="20">
        <v>78</v>
      </c>
      <c r="J24" s="20">
        <v>80</v>
      </c>
      <c r="K24" s="20">
        <v>84</v>
      </c>
      <c r="L24" s="20">
        <v>77</v>
      </c>
      <c r="M24" s="20">
        <f>SUM(G24:L24)</f>
        <v>491</v>
      </c>
      <c r="N24" s="20">
        <v>5</v>
      </c>
      <c r="O24" s="74"/>
      <c r="P24" s="20"/>
      <c r="Q24" s="20">
        <v>91</v>
      </c>
      <c r="R24" s="20">
        <v>85</v>
      </c>
      <c r="S24" s="20">
        <v>56</v>
      </c>
      <c r="T24" s="20">
        <v>94</v>
      </c>
      <c r="U24" s="20">
        <v>84</v>
      </c>
      <c r="V24" s="20">
        <v>48</v>
      </c>
      <c r="W24" s="20">
        <f t="shared" si="1"/>
        <v>458</v>
      </c>
      <c r="X24" s="20">
        <v>7</v>
      </c>
      <c r="Y24" s="20"/>
      <c r="Z24" s="20"/>
      <c r="AA24" s="20">
        <f t="shared" si="2"/>
        <v>949</v>
      </c>
      <c r="AB24" s="20"/>
      <c r="AC24" s="20"/>
    </row>
    <row r="25" spans="1:29" ht="15.75" x14ac:dyDescent="0.25">
      <c r="A25" s="20">
        <v>13</v>
      </c>
      <c r="B25" s="8">
        <v>151</v>
      </c>
      <c r="C25" s="9" t="s">
        <v>227</v>
      </c>
      <c r="D25" s="10" t="s">
        <v>381</v>
      </c>
      <c r="E25" s="11" t="s">
        <v>7</v>
      </c>
      <c r="F25" s="12" t="s">
        <v>174</v>
      </c>
      <c r="G25" s="20">
        <v>92</v>
      </c>
      <c r="H25" s="20">
        <v>86</v>
      </c>
      <c r="I25" s="20">
        <v>62</v>
      </c>
      <c r="J25" s="20">
        <v>94</v>
      </c>
      <c r="K25" s="20">
        <v>85</v>
      </c>
      <c r="L25" s="20">
        <v>67</v>
      </c>
      <c r="M25" s="20">
        <f>SUM(G25:L25)</f>
        <v>486</v>
      </c>
      <c r="N25" s="20">
        <v>6</v>
      </c>
      <c r="O25" s="74"/>
      <c r="P25" s="20"/>
      <c r="Q25" s="20">
        <v>72</v>
      </c>
      <c r="R25" s="20">
        <v>68</v>
      </c>
      <c r="S25" s="20">
        <v>56</v>
      </c>
      <c r="T25" s="20">
        <v>77</v>
      </c>
      <c r="U25" s="20">
        <v>88</v>
      </c>
      <c r="V25" s="20">
        <v>50</v>
      </c>
      <c r="W25" s="20">
        <f t="shared" si="1"/>
        <v>411</v>
      </c>
      <c r="X25" s="20">
        <v>2</v>
      </c>
      <c r="Y25" s="20"/>
      <c r="Z25" s="20"/>
      <c r="AA25" s="20">
        <f t="shared" si="2"/>
        <v>897</v>
      </c>
      <c r="AB25" s="20"/>
      <c r="AC25" s="20"/>
    </row>
    <row r="26" spans="1:29" s="72" customFormat="1" ht="15.75" x14ac:dyDescent="0.25">
      <c r="A26" s="20">
        <v>14</v>
      </c>
      <c r="B26" s="8">
        <v>160</v>
      </c>
      <c r="C26" s="9" t="s">
        <v>670</v>
      </c>
      <c r="D26" s="10" t="s">
        <v>671</v>
      </c>
      <c r="E26" s="11" t="s">
        <v>177</v>
      </c>
      <c r="F26" s="12" t="s">
        <v>174</v>
      </c>
      <c r="G26" s="20">
        <v>67</v>
      </c>
      <c r="H26" s="20">
        <v>77</v>
      </c>
      <c r="I26" s="20">
        <v>64</v>
      </c>
      <c r="J26" s="20">
        <v>76</v>
      </c>
      <c r="K26" s="20">
        <v>71</v>
      </c>
      <c r="L26" s="20">
        <v>39</v>
      </c>
      <c r="M26" s="20">
        <f>SUM(G26:L26)</f>
        <v>394</v>
      </c>
      <c r="N26" s="20">
        <v>2</v>
      </c>
      <c r="O26" s="74"/>
      <c r="P26" s="20"/>
      <c r="Q26" s="20">
        <v>71</v>
      </c>
      <c r="R26" s="20">
        <v>60</v>
      </c>
      <c r="S26" s="20">
        <v>63</v>
      </c>
      <c r="T26" s="20">
        <v>54</v>
      </c>
      <c r="U26" s="20">
        <v>51</v>
      </c>
      <c r="V26" s="20">
        <v>43</v>
      </c>
      <c r="W26" s="20">
        <f t="shared" si="1"/>
        <v>342</v>
      </c>
      <c r="X26" s="20">
        <v>3</v>
      </c>
      <c r="Y26" s="20"/>
      <c r="Z26" s="20"/>
      <c r="AA26" s="20">
        <f t="shared" si="2"/>
        <v>736</v>
      </c>
      <c r="AB26" s="20"/>
      <c r="AC26" s="20"/>
    </row>
    <row r="27" spans="1:29" s="72" customFormat="1" ht="15.75" x14ac:dyDescent="0.25">
      <c r="A27" s="20">
        <v>15</v>
      </c>
      <c r="B27" s="8">
        <v>461</v>
      </c>
      <c r="C27" s="48" t="s">
        <v>790</v>
      </c>
      <c r="D27" s="48" t="s">
        <v>791</v>
      </c>
      <c r="E27" s="11" t="s">
        <v>194</v>
      </c>
      <c r="F27" s="12" t="s">
        <v>194</v>
      </c>
      <c r="G27" s="20"/>
      <c r="H27" s="20"/>
      <c r="I27" s="20"/>
      <c r="J27" s="20"/>
      <c r="K27" s="20"/>
      <c r="L27" s="20"/>
      <c r="M27" s="20"/>
      <c r="N27" s="20"/>
      <c r="O27" s="74"/>
      <c r="P27" s="20"/>
      <c r="Q27" s="20">
        <v>93</v>
      </c>
      <c r="R27" s="20">
        <v>93</v>
      </c>
      <c r="S27" s="20">
        <v>96</v>
      </c>
      <c r="T27" s="20">
        <v>96</v>
      </c>
      <c r="U27" s="20">
        <v>93</v>
      </c>
      <c r="V27" s="20">
        <v>90</v>
      </c>
      <c r="W27" s="20">
        <f t="shared" si="1"/>
        <v>561</v>
      </c>
      <c r="X27" s="20">
        <v>16</v>
      </c>
      <c r="Y27" s="20"/>
      <c r="Z27" s="20"/>
      <c r="AA27" s="20">
        <f t="shared" si="2"/>
        <v>561</v>
      </c>
      <c r="AB27" s="20"/>
      <c r="AC27" s="20"/>
    </row>
    <row r="28" spans="1:29" ht="15.75" x14ac:dyDescent="0.25">
      <c r="O28" s="34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15.75" x14ac:dyDescent="0.25">
      <c r="O29" s="34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s="72" customFormat="1" ht="20.25" x14ac:dyDescent="0.3">
      <c r="A30" s="16" t="s">
        <v>678</v>
      </c>
      <c r="B30" s="16"/>
      <c r="C30" s="16"/>
      <c r="D30" s="16"/>
      <c r="E30" s="16"/>
      <c r="F30" s="16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</row>
    <row r="31" spans="1:29" s="72" customFormat="1" ht="18" x14ac:dyDescent="0.25">
      <c r="A31" s="14"/>
      <c r="B31" s="14"/>
      <c r="C31" s="14"/>
      <c r="D31" s="14"/>
      <c r="E31" s="14"/>
      <c r="F31" s="14"/>
    </row>
    <row r="32" spans="1:29" s="70" customFormat="1" ht="18" x14ac:dyDescent="0.25">
      <c r="A32" s="22" t="s">
        <v>610</v>
      </c>
      <c r="B32" s="22"/>
      <c r="C32" s="22"/>
      <c r="D32" s="22"/>
      <c r="E32" s="22" t="s">
        <v>612</v>
      </c>
      <c r="F32" s="22"/>
      <c r="AA32" s="25">
        <v>1103</v>
      </c>
    </row>
    <row r="33" spans="1:29" s="70" customFormat="1" ht="18" x14ac:dyDescent="0.25">
      <c r="A33" s="22" t="s">
        <v>617</v>
      </c>
      <c r="B33" s="22"/>
      <c r="C33" s="22"/>
      <c r="D33" s="22"/>
      <c r="E33" s="22" t="s">
        <v>650</v>
      </c>
      <c r="F33" s="22"/>
      <c r="AA33" s="25">
        <v>1095</v>
      </c>
    </row>
    <row r="34" spans="1:29" s="70" customFormat="1" ht="18" x14ac:dyDescent="0.25">
      <c r="A34" s="22" t="s">
        <v>618</v>
      </c>
      <c r="B34" s="22"/>
      <c r="C34" s="22"/>
      <c r="D34" s="22"/>
      <c r="E34" s="22" t="s">
        <v>787</v>
      </c>
      <c r="F34" s="22"/>
      <c r="AA34" s="25">
        <v>1031</v>
      </c>
    </row>
    <row r="35" spans="1:29" s="70" customFormat="1" ht="18" x14ac:dyDescent="0.25">
      <c r="A35" s="22"/>
      <c r="B35" s="22"/>
      <c r="C35" s="22"/>
      <c r="D35" s="22"/>
      <c r="E35" s="22"/>
      <c r="F35" s="22"/>
      <c r="AA35" s="25"/>
    </row>
    <row r="36" spans="1:29" s="70" customFormat="1" ht="18" x14ac:dyDescent="0.25">
      <c r="A36" s="22" t="s">
        <v>414</v>
      </c>
      <c r="B36" s="22"/>
      <c r="C36" s="22"/>
      <c r="D36" s="22"/>
      <c r="E36" s="22" t="s">
        <v>606</v>
      </c>
      <c r="F36" s="22"/>
      <c r="AA36" s="25">
        <v>897</v>
      </c>
    </row>
    <row r="37" spans="1:29" s="70" customFormat="1" ht="18" x14ac:dyDescent="0.25">
      <c r="A37" s="22"/>
      <c r="B37" s="22"/>
      <c r="C37" s="22"/>
      <c r="D37" s="22"/>
      <c r="E37" s="22"/>
      <c r="F37" s="22"/>
    </row>
    <row r="38" spans="1:29" s="72" customFormat="1" ht="15.75" x14ac:dyDescent="0.25">
      <c r="A38" s="21" t="s">
        <v>410</v>
      </c>
      <c r="B38" s="4" t="s">
        <v>1</v>
      </c>
      <c r="C38" s="5" t="s">
        <v>2</v>
      </c>
      <c r="D38" s="5" t="s">
        <v>3</v>
      </c>
      <c r="E38" s="6" t="s">
        <v>4</v>
      </c>
      <c r="F38" s="7" t="s">
        <v>210</v>
      </c>
      <c r="G38" s="21">
        <v>1</v>
      </c>
      <c r="H38" s="21">
        <v>2</v>
      </c>
      <c r="I38" s="21">
        <v>3</v>
      </c>
      <c r="J38" s="21">
        <v>4</v>
      </c>
      <c r="K38" s="21">
        <v>5</v>
      </c>
      <c r="L38" s="21">
        <v>6</v>
      </c>
      <c r="M38" s="21" t="s">
        <v>714</v>
      </c>
      <c r="N38" s="21" t="s">
        <v>443</v>
      </c>
      <c r="O38" s="21" t="s">
        <v>448</v>
      </c>
      <c r="P38" s="21" t="s">
        <v>449</v>
      </c>
      <c r="Q38" s="21">
        <v>1</v>
      </c>
      <c r="R38" s="21">
        <v>2</v>
      </c>
      <c r="S38" s="21">
        <v>3</v>
      </c>
      <c r="T38" s="21">
        <v>4</v>
      </c>
      <c r="U38" s="21">
        <v>5</v>
      </c>
      <c r="V38" s="21">
        <v>6</v>
      </c>
      <c r="W38" s="21" t="s">
        <v>419</v>
      </c>
      <c r="X38" s="21" t="s">
        <v>450</v>
      </c>
      <c r="Y38" s="21" t="s">
        <v>451</v>
      </c>
      <c r="Z38" s="21" t="s">
        <v>449</v>
      </c>
      <c r="AA38" s="21" t="s">
        <v>420</v>
      </c>
    </row>
    <row r="39" spans="1:29" s="72" customFormat="1" ht="15.75" x14ac:dyDescent="0.25">
      <c r="A39" s="20">
        <v>1</v>
      </c>
      <c r="B39" s="8">
        <v>156</v>
      </c>
      <c r="C39" s="9" t="s">
        <v>382</v>
      </c>
      <c r="D39" s="10" t="s">
        <v>383</v>
      </c>
      <c r="E39" s="11" t="s">
        <v>7</v>
      </c>
      <c r="F39" s="12" t="s">
        <v>8</v>
      </c>
      <c r="G39" s="20">
        <v>91</v>
      </c>
      <c r="H39" s="20">
        <v>92</v>
      </c>
      <c r="I39" s="20">
        <v>85</v>
      </c>
      <c r="J39" s="20">
        <v>96</v>
      </c>
      <c r="K39" s="20">
        <v>95</v>
      </c>
      <c r="L39" s="20">
        <v>87</v>
      </c>
      <c r="M39" s="20">
        <f t="shared" ref="M39:M44" si="3">SUM(G39:L39)</f>
        <v>546</v>
      </c>
      <c r="N39" s="20">
        <v>5</v>
      </c>
      <c r="O39" s="74">
        <v>8</v>
      </c>
      <c r="P39" s="20"/>
      <c r="Q39" s="20">
        <v>94</v>
      </c>
      <c r="R39" s="20">
        <v>92</v>
      </c>
      <c r="S39" s="20">
        <v>87</v>
      </c>
      <c r="T39" s="20">
        <v>98</v>
      </c>
      <c r="U39" s="20">
        <v>91</v>
      </c>
      <c r="V39" s="20">
        <v>89</v>
      </c>
      <c r="W39" s="20">
        <f t="shared" ref="W39:W44" si="4">SUM(Q39:V39)</f>
        <v>551</v>
      </c>
      <c r="X39" s="20">
        <v>7</v>
      </c>
      <c r="Y39" s="20">
        <v>22</v>
      </c>
      <c r="Z39" s="20">
        <v>6</v>
      </c>
      <c r="AA39" s="20">
        <f t="shared" ref="AA39:AA44" si="5">Z39+W39+P39+M39</f>
        <v>1103</v>
      </c>
      <c r="AB39" s="20"/>
      <c r="AC39" s="20"/>
    </row>
    <row r="40" spans="1:29" s="72" customFormat="1" ht="15.75" x14ac:dyDescent="0.25">
      <c r="A40" s="20">
        <v>2</v>
      </c>
      <c r="B40" s="8">
        <v>453</v>
      </c>
      <c r="C40" s="9" t="s">
        <v>388</v>
      </c>
      <c r="D40" s="10" t="s">
        <v>389</v>
      </c>
      <c r="E40" s="11" t="s">
        <v>13</v>
      </c>
      <c r="F40" s="12" t="s">
        <v>8</v>
      </c>
      <c r="G40" s="20">
        <v>88</v>
      </c>
      <c r="H40" s="20">
        <v>88</v>
      </c>
      <c r="I40" s="20">
        <v>87</v>
      </c>
      <c r="J40" s="20">
        <v>98</v>
      </c>
      <c r="K40" s="20">
        <v>84</v>
      </c>
      <c r="L40" s="20">
        <v>86</v>
      </c>
      <c r="M40" s="20">
        <f t="shared" si="3"/>
        <v>531</v>
      </c>
      <c r="N40" s="20">
        <v>9</v>
      </c>
      <c r="O40" s="74"/>
      <c r="P40" s="20"/>
      <c r="Q40" s="20">
        <v>99</v>
      </c>
      <c r="R40" s="20">
        <v>93</v>
      </c>
      <c r="S40" s="20">
        <v>91</v>
      </c>
      <c r="T40" s="20">
        <v>96</v>
      </c>
      <c r="U40" s="20">
        <v>96</v>
      </c>
      <c r="V40" s="20">
        <v>84</v>
      </c>
      <c r="W40" s="20">
        <f t="shared" si="4"/>
        <v>559</v>
      </c>
      <c r="X40" s="20">
        <v>15</v>
      </c>
      <c r="Y40" s="20">
        <v>14</v>
      </c>
      <c r="Z40" s="20">
        <v>5</v>
      </c>
      <c r="AA40" s="20">
        <f t="shared" si="5"/>
        <v>1095</v>
      </c>
      <c r="AB40" s="20"/>
      <c r="AC40" s="20"/>
    </row>
    <row r="41" spans="1:29" s="72" customFormat="1" ht="15.75" x14ac:dyDescent="0.25">
      <c r="A41" s="20">
        <v>3</v>
      </c>
      <c r="B41" s="8">
        <v>122</v>
      </c>
      <c r="C41" s="9" t="s">
        <v>277</v>
      </c>
      <c r="D41" s="10" t="s">
        <v>392</v>
      </c>
      <c r="E41" s="11" t="s">
        <v>7</v>
      </c>
      <c r="F41" s="12" t="s">
        <v>174</v>
      </c>
      <c r="G41" s="20">
        <v>86</v>
      </c>
      <c r="H41" s="20">
        <v>89</v>
      </c>
      <c r="I41" s="20">
        <v>72</v>
      </c>
      <c r="J41" s="20">
        <v>91</v>
      </c>
      <c r="K41" s="20">
        <v>91</v>
      </c>
      <c r="L41" s="20">
        <v>85</v>
      </c>
      <c r="M41" s="20">
        <f t="shared" si="3"/>
        <v>514</v>
      </c>
      <c r="N41" s="20">
        <v>6</v>
      </c>
      <c r="O41" s="74"/>
      <c r="P41" s="20"/>
      <c r="Q41" s="20">
        <v>88</v>
      </c>
      <c r="R41" s="20">
        <v>79</v>
      </c>
      <c r="S41" s="20">
        <v>91</v>
      </c>
      <c r="T41" s="20">
        <v>89</v>
      </c>
      <c r="U41" s="20">
        <v>92</v>
      </c>
      <c r="V41" s="20">
        <v>75</v>
      </c>
      <c r="W41" s="20">
        <f t="shared" si="4"/>
        <v>514</v>
      </c>
      <c r="X41" s="20">
        <v>4</v>
      </c>
      <c r="Y41" s="20">
        <v>7</v>
      </c>
      <c r="Z41" s="20">
        <v>3</v>
      </c>
      <c r="AA41" s="20">
        <f t="shared" si="5"/>
        <v>1031</v>
      </c>
      <c r="AB41" s="20"/>
      <c r="AC41" s="20"/>
    </row>
    <row r="42" spans="1:29" s="72" customFormat="1" ht="15.75" x14ac:dyDescent="0.25">
      <c r="A42" s="20">
        <v>4</v>
      </c>
      <c r="B42" s="8">
        <v>352</v>
      </c>
      <c r="C42" s="9" t="s">
        <v>386</v>
      </c>
      <c r="D42" s="10" t="s">
        <v>387</v>
      </c>
      <c r="E42" s="11" t="s">
        <v>13</v>
      </c>
      <c r="F42" s="12" t="s">
        <v>145</v>
      </c>
      <c r="G42" s="20">
        <v>91</v>
      </c>
      <c r="H42" s="20">
        <v>85</v>
      </c>
      <c r="I42" s="20">
        <v>86</v>
      </c>
      <c r="J42" s="20">
        <v>89</v>
      </c>
      <c r="K42" s="20">
        <v>91</v>
      </c>
      <c r="L42" s="20">
        <v>84</v>
      </c>
      <c r="M42" s="20">
        <f t="shared" si="3"/>
        <v>526</v>
      </c>
      <c r="N42" s="20">
        <v>8</v>
      </c>
      <c r="O42" s="74"/>
      <c r="P42" s="20"/>
      <c r="Q42" s="20">
        <v>87</v>
      </c>
      <c r="R42" s="20">
        <v>85</v>
      </c>
      <c r="S42" s="20">
        <v>65</v>
      </c>
      <c r="T42" s="20">
        <v>91</v>
      </c>
      <c r="U42" s="20">
        <v>89</v>
      </c>
      <c r="V42" s="20">
        <v>70</v>
      </c>
      <c r="W42" s="20">
        <f t="shared" si="4"/>
        <v>487</v>
      </c>
      <c r="X42" s="20">
        <v>3</v>
      </c>
      <c r="Y42" s="20">
        <v>4</v>
      </c>
      <c r="Z42" s="20">
        <v>2</v>
      </c>
      <c r="AA42" s="20">
        <f t="shared" si="5"/>
        <v>1015</v>
      </c>
      <c r="AB42" s="20"/>
      <c r="AC42" s="20"/>
    </row>
    <row r="43" spans="1:29" s="72" customFormat="1" ht="15.75" x14ac:dyDescent="0.25">
      <c r="A43" s="20">
        <v>5</v>
      </c>
      <c r="B43" s="8">
        <v>257</v>
      </c>
      <c r="C43" s="9" t="s">
        <v>384</v>
      </c>
      <c r="D43" s="10" t="s">
        <v>385</v>
      </c>
      <c r="E43" s="11" t="s">
        <v>13</v>
      </c>
      <c r="F43" s="12" t="s">
        <v>174</v>
      </c>
      <c r="G43" s="20">
        <v>90</v>
      </c>
      <c r="H43" s="20">
        <v>82</v>
      </c>
      <c r="I43" s="20">
        <v>78</v>
      </c>
      <c r="J43" s="20">
        <v>80</v>
      </c>
      <c r="K43" s="20">
        <v>84</v>
      </c>
      <c r="L43" s="20">
        <v>77</v>
      </c>
      <c r="M43" s="20">
        <f t="shared" si="3"/>
        <v>491</v>
      </c>
      <c r="N43" s="20">
        <v>5</v>
      </c>
      <c r="O43" s="74"/>
      <c r="P43" s="20"/>
      <c r="Q43" s="20">
        <v>91</v>
      </c>
      <c r="R43" s="20">
        <v>85</v>
      </c>
      <c r="S43" s="20">
        <v>56</v>
      </c>
      <c r="T43" s="20">
        <v>94</v>
      </c>
      <c r="U43" s="20">
        <v>84</v>
      </c>
      <c r="V43" s="20">
        <v>48</v>
      </c>
      <c r="W43" s="20">
        <f t="shared" si="4"/>
        <v>458</v>
      </c>
      <c r="X43" s="20">
        <v>7</v>
      </c>
      <c r="Y43" s="20">
        <v>3</v>
      </c>
      <c r="Z43" s="20">
        <v>1</v>
      </c>
      <c r="AA43" s="20">
        <f t="shared" si="5"/>
        <v>950</v>
      </c>
      <c r="AB43" s="20"/>
      <c r="AC43" s="20"/>
    </row>
    <row r="44" spans="1:29" s="72" customFormat="1" ht="15.75" x14ac:dyDescent="0.25">
      <c r="A44" s="20">
        <v>6</v>
      </c>
      <c r="B44" s="8">
        <v>151</v>
      </c>
      <c r="C44" s="9" t="s">
        <v>227</v>
      </c>
      <c r="D44" s="10" t="s">
        <v>381</v>
      </c>
      <c r="E44" s="11" t="s">
        <v>7</v>
      </c>
      <c r="F44" s="12" t="s">
        <v>174</v>
      </c>
      <c r="G44" s="20">
        <v>92</v>
      </c>
      <c r="H44" s="20">
        <v>86</v>
      </c>
      <c r="I44" s="20">
        <v>62</v>
      </c>
      <c r="J44" s="20">
        <v>94</v>
      </c>
      <c r="K44" s="20">
        <v>85</v>
      </c>
      <c r="L44" s="20">
        <v>67</v>
      </c>
      <c r="M44" s="20">
        <f t="shared" si="3"/>
        <v>486</v>
      </c>
      <c r="N44" s="20">
        <v>6</v>
      </c>
      <c r="O44" s="74"/>
      <c r="P44" s="20"/>
      <c r="Q44" s="20">
        <v>72</v>
      </c>
      <c r="R44" s="20">
        <v>68</v>
      </c>
      <c r="S44" s="20">
        <v>56</v>
      </c>
      <c r="T44" s="20">
        <v>77</v>
      </c>
      <c r="U44" s="20">
        <v>88</v>
      </c>
      <c r="V44" s="20">
        <v>50</v>
      </c>
      <c r="W44" s="20">
        <f t="shared" si="4"/>
        <v>411</v>
      </c>
      <c r="X44" s="20">
        <v>2</v>
      </c>
      <c r="Y44" s="20">
        <v>7</v>
      </c>
      <c r="Z44" s="20">
        <v>4</v>
      </c>
      <c r="AA44" s="20">
        <f t="shared" si="5"/>
        <v>901</v>
      </c>
      <c r="AB44" s="20"/>
      <c r="AC44" s="20"/>
    </row>
  </sheetData>
  <sortState ref="B13:AA27">
    <sortCondition descending="1" ref="AA13:AA27"/>
  </sortState>
  <printOptions horizontalCentered="1"/>
  <pageMargins left="0.2" right="0.2" top="0.75" bottom="0.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9"/>
  <sheetViews>
    <sheetView tabSelected="1" workbookViewId="0">
      <selection activeCell="D3" sqref="D3"/>
    </sheetView>
  </sheetViews>
  <sheetFormatPr defaultRowHeight="15.75" x14ac:dyDescent="0.25"/>
  <cols>
    <col min="1" max="1" width="6.140625" customWidth="1"/>
    <col min="2" max="2" width="5.28515625" bestFit="1" customWidth="1"/>
    <col min="3" max="3" width="13" bestFit="1" customWidth="1"/>
    <col min="4" max="4" width="18.5703125" bestFit="1" customWidth="1"/>
    <col min="5" max="5" width="6" bestFit="1" customWidth="1"/>
    <col min="6" max="6" width="7.42578125" bestFit="1" customWidth="1"/>
    <col min="7" max="12" width="7" style="20" hidden="1" customWidth="1"/>
    <col min="13" max="13" width="7" style="20" bestFit="1" customWidth="1"/>
    <col min="14" max="14" width="3.85546875" style="20" bestFit="1" customWidth="1"/>
    <col min="15" max="15" width="7" style="20" hidden="1" customWidth="1"/>
    <col min="16" max="16" width="4.140625" style="20" bestFit="1" customWidth="1"/>
    <col min="17" max="22" width="7" style="20" hidden="1" customWidth="1"/>
    <col min="23" max="23" width="7" style="20" bestFit="1" customWidth="1"/>
    <col min="24" max="24" width="3.85546875" style="20" bestFit="1" customWidth="1"/>
    <col min="25" max="25" width="6.85546875" style="20" hidden="1" customWidth="1"/>
    <col min="26" max="26" width="4.140625" style="20" bestFit="1" customWidth="1"/>
    <col min="27" max="27" width="9.85546875" style="20" bestFit="1" customWidth="1"/>
    <col min="28" max="28" width="9.140625" style="20"/>
  </cols>
  <sheetData>
    <row r="1" spans="1:29" ht="20.25" x14ac:dyDescent="0.3">
      <c r="A1" s="16" t="s">
        <v>0</v>
      </c>
      <c r="B1" s="17"/>
      <c r="C1" s="17"/>
      <c r="D1" s="17"/>
      <c r="E1" s="17"/>
      <c r="F1" s="17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9" ht="20.25" x14ac:dyDescent="0.3">
      <c r="A2" s="16" t="s">
        <v>713</v>
      </c>
      <c r="B2" s="16"/>
      <c r="C2" s="16"/>
      <c r="D2" s="16"/>
      <c r="E2" s="16"/>
      <c r="F2" s="16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9" s="76" customFormat="1" ht="18.75" x14ac:dyDescent="0.3">
      <c r="A3" s="22"/>
      <c r="B3" s="22"/>
      <c r="C3" s="22"/>
      <c r="D3" s="22"/>
      <c r="E3" s="22"/>
      <c r="F3" s="22"/>
      <c r="G3" s="75"/>
      <c r="H3" s="75"/>
      <c r="I3" s="75"/>
      <c r="J3" s="75"/>
      <c r="K3" s="75"/>
      <c r="L3" s="75"/>
      <c r="M3" s="75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77"/>
      <c r="AC3" s="77"/>
    </row>
    <row r="4" spans="1:29" s="76" customFormat="1" ht="18.75" x14ac:dyDescent="0.3">
      <c r="A4" s="56" t="s">
        <v>415</v>
      </c>
      <c r="B4" s="22"/>
      <c r="C4" s="22"/>
      <c r="D4" s="22"/>
      <c r="E4" s="22" t="s">
        <v>805</v>
      </c>
      <c r="F4" s="22"/>
      <c r="G4" s="75"/>
      <c r="H4" s="75"/>
      <c r="I4" s="75"/>
      <c r="J4" s="75"/>
      <c r="K4" s="75"/>
      <c r="L4" s="75"/>
      <c r="M4" s="75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46">
        <v>1269</v>
      </c>
      <c r="AB4" s="77"/>
      <c r="AC4" s="77"/>
    </row>
    <row r="5" spans="1:29" s="76" customFormat="1" ht="18.75" x14ac:dyDescent="0.3">
      <c r="A5" s="56" t="s">
        <v>416</v>
      </c>
      <c r="B5" s="22"/>
      <c r="C5" s="22"/>
      <c r="D5" s="22"/>
      <c r="E5" s="22" t="s">
        <v>616</v>
      </c>
      <c r="F5" s="22"/>
      <c r="G5" s="75"/>
      <c r="H5" s="75"/>
      <c r="I5" s="75"/>
      <c r="J5" s="75"/>
      <c r="K5" s="75"/>
      <c r="L5" s="75"/>
      <c r="M5" s="75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46">
        <v>1255.4000000000001</v>
      </c>
      <c r="AB5" s="77"/>
      <c r="AC5" s="77"/>
    </row>
    <row r="6" spans="1:29" s="76" customFormat="1" ht="18.75" x14ac:dyDescent="0.3">
      <c r="A6" s="56" t="s">
        <v>417</v>
      </c>
      <c r="B6" s="22"/>
      <c r="C6" s="22"/>
      <c r="D6" s="80"/>
      <c r="E6" s="80" t="s">
        <v>806</v>
      </c>
      <c r="F6" s="80"/>
      <c r="G6" s="81"/>
      <c r="H6" s="81"/>
      <c r="I6" s="81"/>
      <c r="J6" s="81"/>
      <c r="K6" s="81"/>
      <c r="L6" s="81"/>
      <c r="M6" s="81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5">
        <v>1255.2</v>
      </c>
      <c r="AB6" s="84"/>
      <c r="AC6" s="84"/>
    </row>
    <row r="7" spans="1:29" s="76" customFormat="1" ht="18.75" x14ac:dyDescent="0.3">
      <c r="A7" s="56"/>
      <c r="B7" s="22"/>
      <c r="C7" s="22"/>
      <c r="D7" s="80"/>
      <c r="E7" s="80"/>
      <c r="F7" s="80"/>
      <c r="G7" s="81"/>
      <c r="H7" s="81"/>
      <c r="I7" s="81"/>
      <c r="J7" s="81"/>
      <c r="K7" s="81"/>
      <c r="L7" s="81"/>
      <c r="M7" s="81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5"/>
      <c r="AB7" s="84"/>
      <c r="AC7" s="84"/>
    </row>
    <row r="8" spans="1:29" s="76" customFormat="1" ht="18.75" x14ac:dyDescent="0.3">
      <c r="A8" s="56" t="s">
        <v>426</v>
      </c>
      <c r="B8" s="22"/>
      <c r="C8" s="22"/>
      <c r="D8" s="80"/>
      <c r="E8" s="80" t="s">
        <v>807</v>
      </c>
      <c r="F8" s="80"/>
      <c r="G8" s="81"/>
      <c r="H8" s="81"/>
      <c r="I8" s="81"/>
      <c r="J8" s="81"/>
      <c r="K8" s="81"/>
      <c r="L8" s="81"/>
      <c r="M8" s="81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5">
        <v>1244.5999999999999</v>
      </c>
      <c r="AB8" s="84"/>
      <c r="AC8" s="84"/>
    </row>
    <row r="9" spans="1:29" s="76" customFormat="1" ht="18.75" x14ac:dyDescent="0.3">
      <c r="A9" s="56" t="s">
        <v>602</v>
      </c>
      <c r="B9" s="22"/>
      <c r="C9" s="22"/>
      <c r="D9" s="80"/>
      <c r="E9" s="80" t="s">
        <v>808</v>
      </c>
      <c r="F9" s="80"/>
      <c r="G9" s="81"/>
      <c r="H9" s="81"/>
      <c r="I9" s="81"/>
      <c r="J9" s="81"/>
      <c r="K9" s="81"/>
      <c r="L9" s="81"/>
      <c r="M9" s="81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5">
        <v>1233.2</v>
      </c>
      <c r="AB9" s="84"/>
      <c r="AC9" s="84"/>
    </row>
    <row r="10" spans="1:29" s="76" customFormat="1" ht="18.75" x14ac:dyDescent="0.3">
      <c r="A10" s="56" t="s">
        <v>434</v>
      </c>
      <c r="B10" s="22"/>
      <c r="C10" s="22"/>
      <c r="D10" s="80"/>
      <c r="E10" s="80" t="s">
        <v>865</v>
      </c>
      <c r="F10" s="80"/>
      <c r="G10" s="81"/>
      <c r="H10" s="81"/>
      <c r="I10" s="81"/>
      <c r="J10" s="81"/>
      <c r="K10" s="81"/>
      <c r="L10" s="81"/>
      <c r="M10" s="81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5">
        <v>1186.7</v>
      </c>
      <c r="AB10" s="84"/>
      <c r="AC10" s="84"/>
    </row>
    <row r="11" spans="1:29" s="76" customFormat="1" ht="18.75" x14ac:dyDescent="0.3">
      <c r="A11" s="56"/>
      <c r="B11" s="22"/>
      <c r="C11" s="22"/>
      <c r="D11" s="22"/>
      <c r="E11" s="22"/>
      <c r="F11" s="22"/>
      <c r="G11" s="75"/>
      <c r="H11" s="75"/>
      <c r="I11" s="75"/>
      <c r="J11" s="75"/>
      <c r="K11" s="75"/>
      <c r="L11" s="75"/>
      <c r="M11" s="75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46"/>
      <c r="AB11" s="77"/>
      <c r="AC11" s="77"/>
    </row>
    <row r="12" spans="1:29" s="76" customFormat="1" ht="18.75" x14ac:dyDescent="0.3">
      <c r="A12" s="56" t="s">
        <v>412</v>
      </c>
      <c r="B12" s="22"/>
      <c r="C12" s="22"/>
      <c r="D12" s="22"/>
      <c r="E12" s="22" t="s">
        <v>807</v>
      </c>
      <c r="F12" s="22"/>
      <c r="G12" s="75"/>
      <c r="H12" s="75"/>
      <c r="I12" s="75"/>
      <c r="J12" s="75"/>
      <c r="K12" s="75"/>
      <c r="L12" s="75"/>
      <c r="M12" s="75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46">
        <v>1244.5999999999999</v>
      </c>
      <c r="AB12" s="77"/>
      <c r="AC12" s="77"/>
    </row>
    <row r="13" spans="1:29" s="76" customFormat="1" ht="18.75" x14ac:dyDescent="0.3">
      <c r="A13" s="56" t="s">
        <v>413</v>
      </c>
      <c r="B13" s="22"/>
      <c r="C13" s="22"/>
      <c r="D13" s="22"/>
      <c r="E13" s="22" t="s">
        <v>809</v>
      </c>
      <c r="F13" s="22"/>
      <c r="G13" s="75"/>
      <c r="H13" s="75"/>
      <c r="I13" s="75"/>
      <c r="J13" s="75"/>
      <c r="K13" s="75"/>
      <c r="L13" s="75"/>
      <c r="M13" s="75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46">
        <v>1234.3</v>
      </c>
      <c r="AB13" s="77"/>
      <c r="AC13" s="77"/>
    </row>
    <row r="14" spans="1:29" s="76" customFormat="1" ht="18.75" x14ac:dyDescent="0.3">
      <c r="A14" s="56" t="s">
        <v>428</v>
      </c>
      <c r="B14" s="22"/>
      <c r="C14" s="22"/>
      <c r="D14" s="22"/>
      <c r="E14" s="22" t="s">
        <v>765</v>
      </c>
      <c r="F14" s="22"/>
      <c r="G14" s="75"/>
      <c r="H14" s="75"/>
      <c r="I14" s="75"/>
      <c r="J14" s="75"/>
      <c r="K14" s="75"/>
      <c r="L14" s="75"/>
      <c r="M14" s="75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46">
        <v>1231.7</v>
      </c>
      <c r="AB14" s="77"/>
      <c r="AC14" s="77"/>
    </row>
    <row r="15" spans="1:29" s="76" customFormat="1" ht="18.75" x14ac:dyDescent="0.3">
      <c r="A15" s="56" t="s">
        <v>411</v>
      </c>
      <c r="B15" s="22"/>
      <c r="C15" s="22"/>
      <c r="D15" s="22"/>
      <c r="E15" s="22" t="s">
        <v>810</v>
      </c>
      <c r="F15" s="22"/>
      <c r="G15" s="75"/>
      <c r="H15" s="75"/>
      <c r="I15" s="75"/>
      <c r="J15" s="75"/>
      <c r="K15" s="75"/>
      <c r="L15" s="75"/>
      <c r="M15" s="75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46">
        <v>1183.5</v>
      </c>
      <c r="AB15" s="77"/>
      <c r="AC15" s="77"/>
    </row>
    <row r="16" spans="1:29" s="76" customFormat="1" ht="18.75" x14ac:dyDescent="0.3">
      <c r="A16" s="56" t="s">
        <v>662</v>
      </c>
      <c r="B16" s="22"/>
      <c r="C16" s="22"/>
      <c r="D16" s="22"/>
      <c r="E16" s="22" t="s">
        <v>811</v>
      </c>
      <c r="F16" s="22"/>
      <c r="G16" s="75"/>
      <c r="H16" s="75"/>
      <c r="I16" s="75"/>
      <c r="J16" s="75"/>
      <c r="K16" s="75"/>
      <c r="L16" s="75"/>
      <c r="M16" s="75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46">
        <v>1182.4000000000001</v>
      </c>
      <c r="AB16" s="77"/>
      <c r="AC16" s="77"/>
    </row>
    <row r="17" spans="1:29" s="76" customFormat="1" ht="18.75" x14ac:dyDescent="0.3">
      <c r="A17" s="56" t="s">
        <v>781</v>
      </c>
      <c r="B17" s="22"/>
      <c r="C17" s="22"/>
      <c r="D17" s="22"/>
      <c r="E17" s="22" t="s">
        <v>812</v>
      </c>
      <c r="F17" s="22"/>
      <c r="G17" s="75"/>
      <c r="H17" s="75"/>
      <c r="I17" s="75"/>
      <c r="J17" s="75"/>
      <c r="K17" s="75"/>
      <c r="L17" s="75"/>
      <c r="M17" s="75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46">
        <v>1182.2</v>
      </c>
      <c r="AB17" s="77"/>
      <c r="AC17" s="77"/>
    </row>
    <row r="18" spans="1:29" s="76" customFormat="1" ht="18.75" x14ac:dyDescent="0.3">
      <c r="A18" s="56" t="s">
        <v>437</v>
      </c>
      <c r="B18" s="22"/>
      <c r="C18" s="22"/>
      <c r="D18" s="22"/>
      <c r="E18" s="22" t="s">
        <v>773</v>
      </c>
      <c r="F18" s="22"/>
      <c r="G18" s="75"/>
      <c r="H18" s="75"/>
      <c r="I18" s="75"/>
      <c r="J18" s="75"/>
      <c r="K18" s="75"/>
      <c r="L18" s="75"/>
      <c r="M18" s="75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46">
        <v>1194.3</v>
      </c>
      <c r="AB18" s="77"/>
      <c r="AC18" s="77"/>
    </row>
    <row r="19" spans="1:29" s="76" customFormat="1" ht="18.75" x14ac:dyDescent="0.3">
      <c r="A19" s="56"/>
      <c r="B19" s="22"/>
      <c r="C19" s="22"/>
      <c r="D19" s="22"/>
      <c r="E19" s="22"/>
      <c r="F19" s="22"/>
      <c r="G19" s="75"/>
      <c r="H19" s="75"/>
      <c r="I19" s="75"/>
      <c r="J19" s="75"/>
      <c r="K19" s="75"/>
      <c r="L19" s="75"/>
      <c r="M19" s="75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7"/>
      <c r="AC19" s="77"/>
    </row>
    <row r="20" spans="1:29" x14ac:dyDescent="0.25">
      <c r="A20" s="21" t="s">
        <v>410</v>
      </c>
      <c r="B20" s="4" t="s">
        <v>1</v>
      </c>
      <c r="C20" s="5" t="s">
        <v>2</v>
      </c>
      <c r="D20" s="5" t="s">
        <v>3</v>
      </c>
      <c r="E20" s="6" t="s">
        <v>4</v>
      </c>
      <c r="F20" s="7" t="s">
        <v>210</v>
      </c>
      <c r="G20" s="21">
        <v>1</v>
      </c>
      <c r="H20" s="21">
        <v>2</v>
      </c>
      <c r="I20" s="21">
        <v>3</v>
      </c>
      <c r="J20" s="21">
        <v>4</v>
      </c>
      <c r="K20" s="21">
        <v>5</v>
      </c>
      <c r="L20" s="21">
        <v>6</v>
      </c>
      <c r="M20" s="21" t="s">
        <v>418</v>
      </c>
      <c r="N20" s="21" t="s">
        <v>443</v>
      </c>
      <c r="O20" s="21" t="s">
        <v>448</v>
      </c>
      <c r="P20" s="21" t="s">
        <v>449</v>
      </c>
      <c r="Q20" s="21">
        <v>1</v>
      </c>
      <c r="R20" s="21">
        <v>2</v>
      </c>
      <c r="S20" s="21">
        <v>3</v>
      </c>
      <c r="T20" s="21">
        <v>4</v>
      </c>
      <c r="U20" s="21">
        <v>5</v>
      </c>
      <c r="V20" s="21">
        <v>6</v>
      </c>
      <c r="W20" s="21" t="s">
        <v>419</v>
      </c>
      <c r="X20" s="21" t="s">
        <v>450</v>
      </c>
      <c r="Y20" s="21" t="s">
        <v>451</v>
      </c>
      <c r="Z20" s="21" t="s">
        <v>452</v>
      </c>
      <c r="AA20" s="21" t="s">
        <v>420</v>
      </c>
    </row>
    <row r="21" spans="1:29" x14ac:dyDescent="0.25">
      <c r="A21" s="20">
        <v>1</v>
      </c>
      <c r="B21" s="8">
        <v>154</v>
      </c>
      <c r="C21" s="9" t="s">
        <v>343</v>
      </c>
      <c r="D21" s="10" t="s">
        <v>344</v>
      </c>
      <c r="E21" s="11"/>
      <c r="F21" s="12" t="s">
        <v>137</v>
      </c>
      <c r="G21" s="34">
        <v>104.8</v>
      </c>
      <c r="H21" s="34">
        <v>104.5</v>
      </c>
      <c r="I21" s="34">
        <v>103.6</v>
      </c>
      <c r="J21" s="34">
        <v>104.5</v>
      </c>
      <c r="K21" s="34">
        <v>104.5</v>
      </c>
      <c r="L21" s="34">
        <v>104.8</v>
      </c>
      <c r="M21" s="34">
        <v>626.70000000000005</v>
      </c>
      <c r="N21" s="20">
        <v>51</v>
      </c>
      <c r="O21" s="34">
        <v>206.7</v>
      </c>
      <c r="P21" s="20">
        <v>8</v>
      </c>
      <c r="Q21" s="34">
        <v>104</v>
      </c>
      <c r="R21" s="34">
        <v>105.4</v>
      </c>
      <c r="S21" s="34">
        <v>104.8</v>
      </c>
      <c r="T21" s="34">
        <v>105.4</v>
      </c>
      <c r="U21" s="34">
        <v>103.1</v>
      </c>
      <c r="V21" s="34">
        <v>103.6</v>
      </c>
      <c r="W21" s="34">
        <v>626.29999999999995</v>
      </c>
      <c r="X21" s="20">
        <v>50</v>
      </c>
      <c r="Y21" s="34">
        <v>207.6</v>
      </c>
      <c r="Z21" s="74">
        <v>8</v>
      </c>
      <c r="AA21" s="34">
        <f t="shared" ref="AA21:AA52" si="0">Z21+W21+P21+M21</f>
        <v>1269</v>
      </c>
      <c r="AB21"/>
    </row>
    <row r="22" spans="1:29" x14ac:dyDescent="0.25">
      <c r="A22" s="20">
        <v>2</v>
      </c>
      <c r="B22" s="8">
        <v>105</v>
      </c>
      <c r="C22" s="9" t="s">
        <v>226</v>
      </c>
      <c r="D22" s="10" t="s">
        <v>212</v>
      </c>
      <c r="E22" s="11"/>
      <c r="F22" s="12" t="s">
        <v>137</v>
      </c>
      <c r="G22" s="34">
        <v>103.6</v>
      </c>
      <c r="H22" s="34">
        <v>103.5</v>
      </c>
      <c r="I22" s="34">
        <v>103.8</v>
      </c>
      <c r="J22" s="34">
        <v>104.3</v>
      </c>
      <c r="K22" s="34">
        <v>103</v>
      </c>
      <c r="L22" s="34">
        <v>102.8</v>
      </c>
      <c r="M22" s="34">
        <v>621</v>
      </c>
      <c r="N22" s="20">
        <v>45</v>
      </c>
      <c r="O22" s="34">
        <v>185.4</v>
      </c>
      <c r="P22" s="20">
        <v>6</v>
      </c>
      <c r="Q22" s="34">
        <v>103.1</v>
      </c>
      <c r="R22" s="34">
        <v>102.9</v>
      </c>
      <c r="S22" s="34">
        <v>103.8</v>
      </c>
      <c r="T22" s="34">
        <v>105.1</v>
      </c>
      <c r="U22" s="34">
        <v>102.4</v>
      </c>
      <c r="V22" s="34">
        <v>104.1</v>
      </c>
      <c r="W22" s="34">
        <v>621.4</v>
      </c>
      <c r="X22" s="20">
        <v>46</v>
      </c>
      <c r="Y22" s="34">
        <v>206.9</v>
      </c>
      <c r="Z22" s="74">
        <v>7</v>
      </c>
      <c r="AA22" s="34">
        <f t="shared" si="0"/>
        <v>1255.4000000000001</v>
      </c>
      <c r="AB22"/>
    </row>
    <row r="23" spans="1:29" x14ac:dyDescent="0.25">
      <c r="A23" s="20">
        <v>3</v>
      </c>
      <c r="B23" s="8">
        <v>280</v>
      </c>
      <c r="C23" s="9" t="s">
        <v>227</v>
      </c>
      <c r="D23" s="10" t="s">
        <v>358</v>
      </c>
      <c r="E23" s="11"/>
      <c r="F23" s="12" t="s">
        <v>137</v>
      </c>
      <c r="G23" s="34">
        <v>102.2</v>
      </c>
      <c r="H23" s="34">
        <v>104</v>
      </c>
      <c r="I23" s="34">
        <v>104.7</v>
      </c>
      <c r="J23" s="34">
        <v>104.4</v>
      </c>
      <c r="K23" s="34">
        <v>105.5</v>
      </c>
      <c r="L23" s="34">
        <v>102.7</v>
      </c>
      <c r="M23" s="34">
        <v>623.5</v>
      </c>
      <c r="N23" s="20">
        <v>48</v>
      </c>
      <c r="O23" s="34">
        <v>205.2</v>
      </c>
      <c r="P23" s="20">
        <v>7</v>
      </c>
      <c r="Q23" s="34">
        <v>103.1</v>
      </c>
      <c r="R23" s="34">
        <v>102.5</v>
      </c>
      <c r="S23" s="34">
        <v>104.5</v>
      </c>
      <c r="T23" s="34">
        <v>103.1</v>
      </c>
      <c r="U23" s="34">
        <v>105.4</v>
      </c>
      <c r="V23" s="34">
        <v>103.1</v>
      </c>
      <c r="W23" s="34">
        <v>621.70000000000005</v>
      </c>
      <c r="X23" s="20">
        <v>46</v>
      </c>
      <c r="Y23" s="34">
        <v>123.7</v>
      </c>
      <c r="Z23" s="74">
        <v>3</v>
      </c>
      <c r="AA23" s="34">
        <f t="shared" si="0"/>
        <v>1255.2</v>
      </c>
      <c r="AB23"/>
    </row>
    <row r="24" spans="1:29" x14ac:dyDescent="0.25">
      <c r="A24" s="20">
        <v>4</v>
      </c>
      <c r="B24" s="8">
        <v>400</v>
      </c>
      <c r="C24" s="9" t="s">
        <v>238</v>
      </c>
      <c r="D24" s="10" t="s">
        <v>276</v>
      </c>
      <c r="E24" s="11" t="s">
        <v>168</v>
      </c>
      <c r="F24" s="12" t="s">
        <v>137</v>
      </c>
      <c r="G24" s="34">
        <v>103</v>
      </c>
      <c r="H24" s="34">
        <v>103.2</v>
      </c>
      <c r="I24" s="34">
        <v>104.4</v>
      </c>
      <c r="J24" s="34">
        <v>103.3</v>
      </c>
      <c r="K24" s="34">
        <v>103.3</v>
      </c>
      <c r="L24" s="34">
        <v>104.2</v>
      </c>
      <c r="M24" s="34">
        <v>621.4</v>
      </c>
      <c r="N24" s="20">
        <v>45</v>
      </c>
      <c r="O24" s="34">
        <v>142.30000000000001</v>
      </c>
      <c r="P24" s="20">
        <v>4</v>
      </c>
      <c r="Q24" s="34">
        <v>105</v>
      </c>
      <c r="R24" s="34">
        <v>102.7</v>
      </c>
      <c r="S24" s="34">
        <v>105.2</v>
      </c>
      <c r="T24" s="34">
        <v>102.1</v>
      </c>
      <c r="U24" s="34">
        <v>104.9</v>
      </c>
      <c r="V24" s="34">
        <v>101.9</v>
      </c>
      <c r="W24" s="34">
        <v>621.79999999999995</v>
      </c>
      <c r="X24" s="20">
        <v>46</v>
      </c>
      <c r="Y24" s="34">
        <v>144.19999999999999</v>
      </c>
      <c r="Z24" s="74">
        <v>4</v>
      </c>
      <c r="AA24" s="34">
        <f t="shared" si="0"/>
        <v>1251.1999999999998</v>
      </c>
      <c r="AB24"/>
    </row>
    <row r="25" spans="1:29" x14ac:dyDescent="0.25">
      <c r="A25" s="20">
        <v>5</v>
      </c>
      <c r="B25" s="8">
        <v>437</v>
      </c>
      <c r="C25" s="9" t="s">
        <v>369</v>
      </c>
      <c r="D25" s="10" t="s">
        <v>370</v>
      </c>
      <c r="E25" s="11"/>
      <c r="F25" s="12" t="s">
        <v>137</v>
      </c>
      <c r="G25" s="34">
        <v>103.4</v>
      </c>
      <c r="H25" s="34">
        <v>104.3</v>
      </c>
      <c r="I25" s="34">
        <v>103.9</v>
      </c>
      <c r="J25" s="34">
        <v>104.3</v>
      </c>
      <c r="K25" s="34">
        <v>102</v>
      </c>
      <c r="L25" s="34">
        <v>103</v>
      </c>
      <c r="M25" s="34">
        <v>620.9</v>
      </c>
      <c r="N25" s="20">
        <v>44</v>
      </c>
      <c r="O25" s="34"/>
      <c r="Q25" s="34">
        <v>102</v>
      </c>
      <c r="R25" s="34">
        <v>105</v>
      </c>
      <c r="S25" s="34">
        <v>104.5</v>
      </c>
      <c r="T25" s="34">
        <v>104.5</v>
      </c>
      <c r="U25" s="34">
        <v>104.1</v>
      </c>
      <c r="V25" s="34">
        <v>103.1</v>
      </c>
      <c r="W25" s="34">
        <v>623.20000000000005</v>
      </c>
      <c r="X25" s="20">
        <v>48</v>
      </c>
      <c r="Y25" s="34">
        <v>165</v>
      </c>
      <c r="Z25" s="74">
        <v>5</v>
      </c>
      <c r="AA25" s="34">
        <f t="shared" si="0"/>
        <v>1249.0999999999999</v>
      </c>
      <c r="AB25"/>
    </row>
    <row r="26" spans="1:29" x14ac:dyDescent="0.25">
      <c r="A26" s="20">
        <v>6</v>
      </c>
      <c r="B26" s="8">
        <v>282</v>
      </c>
      <c r="C26" s="9" t="s">
        <v>359</v>
      </c>
      <c r="D26" s="10" t="s">
        <v>360</v>
      </c>
      <c r="E26" s="11" t="s">
        <v>168</v>
      </c>
      <c r="F26" s="12" t="s">
        <v>8</v>
      </c>
      <c r="G26" s="34">
        <v>101.8</v>
      </c>
      <c r="H26" s="34">
        <v>103.3</v>
      </c>
      <c r="I26" s="34">
        <v>103.4</v>
      </c>
      <c r="J26" s="34">
        <v>104.1</v>
      </c>
      <c r="K26" s="34">
        <v>104.6</v>
      </c>
      <c r="L26" s="34">
        <v>104.6</v>
      </c>
      <c r="M26" s="34">
        <v>621.79999999999995</v>
      </c>
      <c r="N26" s="20">
        <v>46</v>
      </c>
      <c r="O26" s="34">
        <v>79.400000000000006</v>
      </c>
      <c r="P26" s="20">
        <v>1</v>
      </c>
      <c r="Q26" s="34">
        <v>104.5</v>
      </c>
      <c r="R26" s="34">
        <v>101.8</v>
      </c>
      <c r="S26" s="34">
        <v>104</v>
      </c>
      <c r="T26" s="34">
        <v>103.9</v>
      </c>
      <c r="U26" s="34">
        <v>105.3</v>
      </c>
      <c r="V26" s="34">
        <v>103.3</v>
      </c>
      <c r="W26" s="34">
        <v>622.79999999999995</v>
      </c>
      <c r="X26" s="20">
        <v>46</v>
      </c>
      <c r="Y26" s="34">
        <v>81</v>
      </c>
      <c r="Z26" s="74">
        <v>1</v>
      </c>
      <c r="AA26" s="34">
        <f t="shared" si="0"/>
        <v>1246.5999999999999</v>
      </c>
      <c r="AB26"/>
    </row>
    <row r="27" spans="1:29" x14ac:dyDescent="0.25">
      <c r="A27" s="20">
        <v>7</v>
      </c>
      <c r="B27" s="8">
        <v>170</v>
      </c>
      <c r="C27" s="9" t="s">
        <v>284</v>
      </c>
      <c r="D27" s="10" t="s">
        <v>777</v>
      </c>
      <c r="E27" s="72"/>
      <c r="F27" s="12" t="s">
        <v>178</v>
      </c>
      <c r="G27" s="34">
        <v>101.5</v>
      </c>
      <c r="H27" s="34">
        <v>104.1</v>
      </c>
      <c r="I27" s="34">
        <v>102.4</v>
      </c>
      <c r="J27" s="34">
        <v>102.6</v>
      </c>
      <c r="K27" s="34">
        <v>102.6</v>
      </c>
      <c r="L27" s="34">
        <v>102.2</v>
      </c>
      <c r="M27" s="34">
        <v>615.4</v>
      </c>
      <c r="N27" s="20">
        <v>38</v>
      </c>
      <c r="Q27" s="34">
        <v>104.3</v>
      </c>
      <c r="R27" s="34">
        <v>105.8</v>
      </c>
      <c r="S27" s="34">
        <v>103.5</v>
      </c>
      <c r="T27" s="34">
        <v>102.7</v>
      </c>
      <c r="U27" s="34">
        <v>102.4</v>
      </c>
      <c r="V27" s="34">
        <v>104.2</v>
      </c>
      <c r="W27" s="34">
        <v>622.9</v>
      </c>
      <c r="X27" s="20">
        <v>47</v>
      </c>
      <c r="Y27" s="34">
        <v>185.6</v>
      </c>
      <c r="Z27" s="74">
        <v>6</v>
      </c>
      <c r="AA27" s="34">
        <f t="shared" si="0"/>
        <v>1244.3</v>
      </c>
      <c r="AB27"/>
    </row>
    <row r="28" spans="1:29" x14ac:dyDescent="0.25">
      <c r="A28" s="20">
        <v>8</v>
      </c>
      <c r="B28" s="8">
        <v>277</v>
      </c>
      <c r="C28" s="9" t="s">
        <v>248</v>
      </c>
      <c r="D28" s="10" t="s">
        <v>264</v>
      </c>
      <c r="E28" s="11"/>
      <c r="F28" s="12" t="s">
        <v>137</v>
      </c>
      <c r="G28" s="34">
        <v>102.7</v>
      </c>
      <c r="H28" s="34">
        <v>105</v>
      </c>
      <c r="I28" s="34">
        <v>104.1</v>
      </c>
      <c r="J28" s="34">
        <v>103.7</v>
      </c>
      <c r="K28" s="34">
        <v>104.5</v>
      </c>
      <c r="L28" s="34">
        <v>103.2</v>
      </c>
      <c r="M28" s="34">
        <v>623.20000000000005</v>
      </c>
      <c r="N28" s="20">
        <v>48</v>
      </c>
      <c r="O28" s="34">
        <v>120.7</v>
      </c>
      <c r="P28" s="20">
        <v>3</v>
      </c>
      <c r="Q28" s="34">
        <v>101.1</v>
      </c>
      <c r="R28" s="34">
        <v>102.4</v>
      </c>
      <c r="S28" s="34">
        <v>104.1</v>
      </c>
      <c r="T28" s="34">
        <v>104.1</v>
      </c>
      <c r="U28" s="34">
        <v>104.2</v>
      </c>
      <c r="V28" s="34">
        <v>100.9</v>
      </c>
      <c r="W28" s="34">
        <v>616.79999999999995</v>
      </c>
      <c r="X28" s="20">
        <v>42</v>
      </c>
      <c r="Y28" s="34"/>
      <c r="Z28" s="74"/>
      <c r="AA28" s="34">
        <f t="shared" si="0"/>
        <v>1243</v>
      </c>
      <c r="AB28"/>
    </row>
    <row r="29" spans="1:29" x14ac:dyDescent="0.25">
      <c r="A29" s="20">
        <v>9</v>
      </c>
      <c r="B29" s="8">
        <v>214</v>
      </c>
      <c r="C29" s="9" t="s">
        <v>569</v>
      </c>
      <c r="D29" s="10" t="s">
        <v>537</v>
      </c>
      <c r="E29" s="11"/>
      <c r="F29" s="12" t="s">
        <v>137</v>
      </c>
      <c r="G29" s="34">
        <v>104.8</v>
      </c>
      <c r="H29" s="34">
        <v>102.2</v>
      </c>
      <c r="I29" s="34">
        <v>103.9</v>
      </c>
      <c r="J29" s="34">
        <v>103.5</v>
      </c>
      <c r="K29" s="34">
        <v>103.6</v>
      </c>
      <c r="L29" s="34">
        <v>103</v>
      </c>
      <c r="M29" s="34">
        <v>621</v>
      </c>
      <c r="N29" s="20">
        <v>47</v>
      </c>
      <c r="O29" s="34">
        <v>163.1</v>
      </c>
      <c r="P29" s="20">
        <v>5</v>
      </c>
      <c r="Q29" s="34">
        <v>103.5</v>
      </c>
      <c r="R29" s="34">
        <v>103.5</v>
      </c>
      <c r="S29" s="34">
        <v>104.9</v>
      </c>
      <c r="T29" s="34">
        <v>102.1</v>
      </c>
      <c r="U29" s="34">
        <v>101.1</v>
      </c>
      <c r="V29" s="34">
        <v>101.5</v>
      </c>
      <c r="W29" s="34">
        <v>616.6</v>
      </c>
      <c r="X29" s="20">
        <v>41</v>
      </c>
      <c r="Y29" s="34"/>
      <c r="Z29" s="74"/>
      <c r="AA29" s="34">
        <f t="shared" si="0"/>
        <v>1242.5999999999999</v>
      </c>
      <c r="AB29"/>
    </row>
    <row r="30" spans="1:29" x14ac:dyDescent="0.25">
      <c r="A30" s="20">
        <v>10</v>
      </c>
      <c r="B30" s="8">
        <v>230</v>
      </c>
      <c r="C30" s="9" t="s">
        <v>227</v>
      </c>
      <c r="D30" s="10" t="s">
        <v>350</v>
      </c>
      <c r="E30" s="11"/>
      <c r="F30" s="12" t="s">
        <v>137</v>
      </c>
      <c r="G30" s="34">
        <v>102.7</v>
      </c>
      <c r="H30" s="34">
        <v>102.1</v>
      </c>
      <c r="I30" s="34">
        <v>102</v>
      </c>
      <c r="J30" s="34">
        <v>103.4</v>
      </c>
      <c r="K30" s="34">
        <v>104.2</v>
      </c>
      <c r="L30" s="34">
        <v>103.7</v>
      </c>
      <c r="M30" s="34">
        <v>618.1</v>
      </c>
      <c r="N30" s="20">
        <v>42</v>
      </c>
      <c r="Q30" s="34">
        <v>102.6</v>
      </c>
      <c r="R30" s="34">
        <v>102.9</v>
      </c>
      <c r="S30" s="34">
        <v>104.7</v>
      </c>
      <c r="T30" s="34">
        <v>102.5</v>
      </c>
      <c r="U30" s="34">
        <v>104.9</v>
      </c>
      <c r="V30" s="34">
        <v>103.8</v>
      </c>
      <c r="W30" s="34">
        <v>621.4</v>
      </c>
      <c r="X30" s="20">
        <v>46</v>
      </c>
      <c r="Y30" s="34">
        <v>102.2</v>
      </c>
      <c r="Z30" s="74">
        <v>2</v>
      </c>
      <c r="AA30" s="34">
        <f t="shared" si="0"/>
        <v>1241.5</v>
      </c>
      <c r="AB30"/>
    </row>
    <row r="31" spans="1:29" x14ac:dyDescent="0.25">
      <c r="A31" s="20">
        <v>11</v>
      </c>
      <c r="B31" s="8">
        <v>167</v>
      </c>
      <c r="C31" s="9" t="s">
        <v>293</v>
      </c>
      <c r="D31" s="10" t="s">
        <v>345</v>
      </c>
      <c r="E31" s="11"/>
      <c r="F31" s="12" t="s">
        <v>137</v>
      </c>
      <c r="G31" s="34">
        <v>102</v>
      </c>
      <c r="H31" s="34">
        <v>104.3</v>
      </c>
      <c r="I31" s="34">
        <v>105</v>
      </c>
      <c r="J31" s="34">
        <v>103.5</v>
      </c>
      <c r="K31" s="34">
        <v>103.1</v>
      </c>
      <c r="L31" s="34">
        <v>103</v>
      </c>
      <c r="M31" s="34">
        <v>620.9</v>
      </c>
      <c r="N31" s="20">
        <v>46</v>
      </c>
      <c r="O31" s="34">
        <v>100.6</v>
      </c>
      <c r="P31" s="20">
        <v>2</v>
      </c>
      <c r="Q31" s="34">
        <v>102.5</v>
      </c>
      <c r="R31" s="34">
        <v>102.7</v>
      </c>
      <c r="S31" s="34">
        <v>103.2</v>
      </c>
      <c r="T31" s="34">
        <v>102.6</v>
      </c>
      <c r="U31" s="34">
        <v>103.3</v>
      </c>
      <c r="V31" s="34">
        <v>103.2</v>
      </c>
      <c r="W31" s="34">
        <v>617.5</v>
      </c>
      <c r="X31" s="20">
        <v>37</v>
      </c>
      <c r="Y31" s="34"/>
      <c r="Z31" s="74"/>
      <c r="AA31" s="34">
        <f t="shared" si="0"/>
        <v>1240.4000000000001</v>
      </c>
      <c r="AB31"/>
    </row>
    <row r="32" spans="1:29" x14ac:dyDescent="0.25">
      <c r="A32" s="20">
        <v>12</v>
      </c>
      <c r="B32" s="8">
        <v>331</v>
      </c>
      <c r="C32" s="9" t="s">
        <v>363</v>
      </c>
      <c r="D32" s="10" t="s">
        <v>364</v>
      </c>
      <c r="E32" s="11"/>
      <c r="F32" s="12" t="s">
        <v>137</v>
      </c>
      <c r="G32" s="34">
        <v>103.9</v>
      </c>
      <c r="H32" s="34">
        <v>102.6</v>
      </c>
      <c r="I32" s="34">
        <v>104.6</v>
      </c>
      <c r="J32" s="34">
        <v>103.4</v>
      </c>
      <c r="K32" s="34">
        <v>103.8</v>
      </c>
      <c r="L32" s="34">
        <v>100.9</v>
      </c>
      <c r="M32" s="34">
        <v>619.20000000000005</v>
      </c>
      <c r="N32" s="20">
        <v>42</v>
      </c>
      <c r="Q32" s="34">
        <v>104.3</v>
      </c>
      <c r="R32" s="34">
        <v>102.3</v>
      </c>
      <c r="S32" s="34">
        <v>103.4</v>
      </c>
      <c r="T32" s="34">
        <v>102.1</v>
      </c>
      <c r="U32" s="34">
        <v>105.3</v>
      </c>
      <c r="V32" s="34">
        <v>102.7</v>
      </c>
      <c r="W32" s="34">
        <v>620.1</v>
      </c>
      <c r="X32" s="20">
        <v>41</v>
      </c>
      <c r="Y32" s="34"/>
      <c r="Z32" s="74"/>
      <c r="AA32" s="34">
        <f t="shared" si="0"/>
        <v>1239.3000000000002</v>
      </c>
      <c r="AB32"/>
    </row>
    <row r="33" spans="1:28" x14ac:dyDescent="0.25">
      <c r="A33" s="20">
        <v>13</v>
      </c>
      <c r="B33" s="8">
        <v>268</v>
      </c>
      <c r="C33" s="9" t="s">
        <v>293</v>
      </c>
      <c r="D33" s="10" t="s">
        <v>353</v>
      </c>
      <c r="E33" s="11"/>
      <c r="F33" s="12" t="s">
        <v>137</v>
      </c>
      <c r="G33" s="34">
        <v>104.1</v>
      </c>
      <c r="H33" s="34">
        <v>102.7</v>
      </c>
      <c r="I33" s="34">
        <v>103.1</v>
      </c>
      <c r="J33" s="34">
        <v>103.7</v>
      </c>
      <c r="K33" s="34">
        <v>102.9</v>
      </c>
      <c r="L33" s="34">
        <v>104.3</v>
      </c>
      <c r="M33" s="34">
        <v>620.79999999999995</v>
      </c>
      <c r="N33" s="20">
        <v>42</v>
      </c>
      <c r="O33" s="34"/>
      <c r="Q33" s="34">
        <v>102.8</v>
      </c>
      <c r="R33" s="34">
        <v>101.4</v>
      </c>
      <c r="S33" s="34">
        <v>103.4</v>
      </c>
      <c r="T33" s="34">
        <v>101.4</v>
      </c>
      <c r="U33" s="34">
        <v>102.6</v>
      </c>
      <c r="V33" s="34">
        <v>104.7</v>
      </c>
      <c r="W33" s="34">
        <v>616.29999999999995</v>
      </c>
      <c r="X33" s="20">
        <v>42</v>
      </c>
      <c r="Y33" s="34"/>
      <c r="Z33" s="74"/>
      <c r="AA33" s="34">
        <f t="shared" si="0"/>
        <v>1237.0999999999999</v>
      </c>
      <c r="AB33"/>
    </row>
    <row r="34" spans="1:28" x14ac:dyDescent="0.25">
      <c r="A34" s="20">
        <v>14</v>
      </c>
      <c r="B34" s="8">
        <v>389</v>
      </c>
      <c r="C34" s="9" t="s">
        <v>273</v>
      </c>
      <c r="D34" s="10" t="s">
        <v>274</v>
      </c>
      <c r="E34" s="11" t="s">
        <v>168</v>
      </c>
      <c r="F34" s="12" t="s">
        <v>137</v>
      </c>
      <c r="G34" s="34">
        <v>101.7</v>
      </c>
      <c r="H34" s="34">
        <v>103.3</v>
      </c>
      <c r="I34" s="34">
        <v>104.3</v>
      </c>
      <c r="J34" s="34">
        <v>101.9</v>
      </c>
      <c r="K34" s="34">
        <v>104.7</v>
      </c>
      <c r="L34" s="34">
        <v>103.9</v>
      </c>
      <c r="M34" s="34">
        <v>619.79999999999995</v>
      </c>
      <c r="N34" s="20">
        <v>42</v>
      </c>
      <c r="Q34" s="34">
        <v>102.7</v>
      </c>
      <c r="R34" s="34">
        <v>102.9</v>
      </c>
      <c r="S34" s="34">
        <v>104.9</v>
      </c>
      <c r="T34" s="34">
        <v>102.6</v>
      </c>
      <c r="U34" s="34">
        <v>102.4</v>
      </c>
      <c r="V34" s="34">
        <v>101.5</v>
      </c>
      <c r="W34" s="34">
        <v>617</v>
      </c>
      <c r="X34" s="20">
        <v>40</v>
      </c>
      <c r="Y34" s="34"/>
      <c r="Z34" s="74"/>
      <c r="AA34" s="34">
        <f t="shared" si="0"/>
        <v>1236.8</v>
      </c>
      <c r="AB34"/>
    </row>
    <row r="35" spans="1:28" x14ac:dyDescent="0.25">
      <c r="A35" s="20">
        <v>15</v>
      </c>
      <c r="B35" s="8">
        <v>193</v>
      </c>
      <c r="C35" s="9" t="s">
        <v>699</v>
      </c>
      <c r="D35" s="10" t="s">
        <v>700</v>
      </c>
      <c r="E35" s="11" t="s">
        <v>13</v>
      </c>
      <c r="F35" s="12" t="s">
        <v>8</v>
      </c>
      <c r="G35" s="34">
        <v>101.9</v>
      </c>
      <c r="H35" s="34">
        <v>102.5</v>
      </c>
      <c r="I35" s="34">
        <v>101.6</v>
      </c>
      <c r="J35" s="34">
        <v>102.7</v>
      </c>
      <c r="K35" s="34">
        <v>103.9</v>
      </c>
      <c r="L35" s="34">
        <v>102.3</v>
      </c>
      <c r="M35" s="34">
        <v>614.9</v>
      </c>
      <c r="N35" s="20">
        <v>38</v>
      </c>
      <c r="Q35" s="34">
        <v>101.8</v>
      </c>
      <c r="R35" s="34">
        <v>103.3</v>
      </c>
      <c r="S35" s="34">
        <v>105.3</v>
      </c>
      <c r="T35" s="34">
        <v>102.9</v>
      </c>
      <c r="U35" s="34">
        <v>103.5</v>
      </c>
      <c r="V35" s="34">
        <v>103.9</v>
      </c>
      <c r="W35" s="34">
        <v>620.70000000000005</v>
      </c>
      <c r="X35" s="20">
        <v>44</v>
      </c>
      <c r="Y35" s="34"/>
      <c r="Z35" s="74"/>
      <c r="AA35" s="34">
        <f t="shared" si="0"/>
        <v>1235.5999999999999</v>
      </c>
      <c r="AB35"/>
    </row>
    <row r="36" spans="1:28" x14ac:dyDescent="0.25">
      <c r="A36" s="20">
        <v>16</v>
      </c>
      <c r="B36" s="8">
        <v>244</v>
      </c>
      <c r="C36" s="9" t="s">
        <v>226</v>
      </c>
      <c r="D36" s="10" t="s">
        <v>60</v>
      </c>
      <c r="E36" s="11" t="s">
        <v>168</v>
      </c>
      <c r="F36" s="12" t="s">
        <v>8</v>
      </c>
      <c r="G36" s="34">
        <v>102.4</v>
      </c>
      <c r="H36" s="34">
        <v>102</v>
      </c>
      <c r="I36" s="34">
        <v>102.7</v>
      </c>
      <c r="J36" s="34">
        <v>103.4</v>
      </c>
      <c r="K36" s="34">
        <v>103.3</v>
      </c>
      <c r="L36" s="34">
        <v>103.9</v>
      </c>
      <c r="M36" s="34">
        <v>617.70000000000005</v>
      </c>
      <c r="N36" s="20">
        <v>37</v>
      </c>
      <c r="Q36" s="34">
        <v>102.7</v>
      </c>
      <c r="R36" s="34">
        <v>103.6</v>
      </c>
      <c r="S36" s="34">
        <v>102.1</v>
      </c>
      <c r="T36" s="34">
        <v>102.2</v>
      </c>
      <c r="U36" s="34">
        <v>103.4</v>
      </c>
      <c r="V36" s="34">
        <v>102.6</v>
      </c>
      <c r="W36" s="34">
        <v>616.6</v>
      </c>
      <c r="X36" s="20">
        <v>39</v>
      </c>
      <c r="Y36" s="34"/>
      <c r="Z36" s="74"/>
      <c r="AA36" s="34">
        <f t="shared" si="0"/>
        <v>1234.3000000000002</v>
      </c>
      <c r="AB36"/>
    </row>
    <row r="37" spans="1:28" x14ac:dyDescent="0.25">
      <c r="A37" s="20">
        <v>17</v>
      </c>
      <c r="B37" s="8">
        <v>467</v>
      </c>
      <c r="C37" s="48" t="s">
        <v>559</v>
      </c>
      <c r="D37" s="48" t="s">
        <v>558</v>
      </c>
      <c r="E37" s="11" t="s">
        <v>194</v>
      </c>
      <c r="F37" s="8" t="s">
        <v>194</v>
      </c>
      <c r="G37" s="34">
        <v>100.6</v>
      </c>
      <c r="H37" s="34">
        <v>101.9</v>
      </c>
      <c r="I37" s="34">
        <v>104.2</v>
      </c>
      <c r="J37" s="34">
        <v>103.5</v>
      </c>
      <c r="K37" s="34">
        <v>102</v>
      </c>
      <c r="L37" s="34">
        <v>102.8</v>
      </c>
      <c r="M37" s="34">
        <v>615</v>
      </c>
      <c r="N37" s="20">
        <v>37</v>
      </c>
      <c r="Q37" s="34">
        <v>104.2</v>
      </c>
      <c r="R37" s="34">
        <v>102.1</v>
      </c>
      <c r="S37" s="34">
        <v>103.9</v>
      </c>
      <c r="T37" s="34">
        <v>101.2</v>
      </c>
      <c r="U37" s="34">
        <v>103.6</v>
      </c>
      <c r="V37" s="34">
        <v>103.2</v>
      </c>
      <c r="W37" s="34">
        <v>618.20000000000005</v>
      </c>
      <c r="X37" s="20">
        <v>41</v>
      </c>
      <c r="Y37" s="34"/>
      <c r="Z37" s="74"/>
      <c r="AA37" s="34">
        <f t="shared" si="0"/>
        <v>1233.2</v>
      </c>
      <c r="AB37"/>
    </row>
    <row r="38" spans="1:28" x14ac:dyDescent="0.25">
      <c r="A38" s="20">
        <v>18</v>
      </c>
      <c r="B38" s="8">
        <v>286</v>
      </c>
      <c r="C38" s="9" t="s">
        <v>265</v>
      </c>
      <c r="D38" s="10" t="s">
        <v>266</v>
      </c>
      <c r="E38" s="11" t="s">
        <v>168</v>
      </c>
      <c r="F38" s="12" t="s">
        <v>8</v>
      </c>
      <c r="G38" s="34">
        <v>98.9</v>
      </c>
      <c r="H38" s="34">
        <v>101.8</v>
      </c>
      <c r="I38" s="34">
        <v>103.8</v>
      </c>
      <c r="J38" s="34">
        <v>103.3</v>
      </c>
      <c r="K38" s="34">
        <v>102.9</v>
      </c>
      <c r="L38" s="34">
        <v>103.6</v>
      </c>
      <c r="M38" s="34">
        <v>614.29999999999995</v>
      </c>
      <c r="N38" s="20">
        <v>34</v>
      </c>
      <c r="Q38" s="34">
        <v>101</v>
      </c>
      <c r="R38" s="34">
        <v>102.6</v>
      </c>
      <c r="S38" s="34">
        <v>103.3</v>
      </c>
      <c r="T38" s="34">
        <v>104.7</v>
      </c>
      <c r="U38" s="34">
        <v>102.6</v>
      </c>
      <c r="V38" s="34">
        <v>103.2</v>
      </c>
      <c r="W38" s="34">
        <v>617.4</v>
      </c>
      <c r="X38" s="20">
        <v>42</v>
      </c>
      <c r="Y38" s="34"/>
      <c r="Z38" s="74"/>
      <c r="AA38" s="34">
        <f t="shared" si="0"/>
        <v>1231.6999999999998</v>
      </c>
      <c r="AB38"/>
    </row>
    <row r="39" spans="1:28" x14ac:dyDescent="0.25">
      <c r="A39" s="20">
        <v>19</v>
      </c>
      <c r="B39" s="8">
        <v>321</v>
      </c>
      <c r="C39" s="9" t="s">
        <v>233</v>
      </c>
      <c r="D39" s="10" t="s">
        <v>234</v>
      </c>
      <c r="E39" s="11" t="s">
        <v>168</v>
      </c>
      <c r="F39" s="12" t="s">
        <v>8</v>
      </c>
      <c r="G39" s="34">
        <v>104.8</v>
      </c>
      <c r="H39" s="34">
        <v>103</v>
      </c>
      <c r="I39" s="34">
        <v>103.7</v>
      </c>
      <c r="J39" s="34">
        <v>101.3</v>
      </c>
      <c r="K39" s="34">
        <v>102.3</v>
      </c>
      <c r="L39" s="34">
        <v>104.8</v>
      </c>
      <c r="M39" s="34">
        <v>619.9</v>
      </c>
      <c r="N39" s="20">
        <v>46</v>
      </c>
      <c r="O39" s="34"/>
      <c r="Q39" s="34">
        <v>100.6</v>
      </c>
      <c r="R39" s="34">
        <v>101.7</v>
      </c>
      <c r="S39" s="34">
        <v>102.6</v>
      </c>
      <c r="T39" s="34">
        <v>102.9</v>
      </c>
      <c r="U39" s="34">
        <v>102.9</v>
      </c>
      <c r="V39" s="34">
        <v>100.6</v>
      </c>
      <c r="W39" s="34">
        <v>611.29999999999995</v>
      </c>
      <c r="X39" s="20">
        <v>35</v>
      </c>
      <c r="Y39" s="34"/>
      <c r="Z39" s="74"/>
      <c r="AA39" s="34">
        <f t="shared" si="0"/>
        <v>1231.1999999999998</v>
      </c>
      <c r="AB39"/>
    </row>
    <row r="40" spans="1:28" x14ac:dyDescent="0.25">
      <c r="A40" s="20">
        <v>20</v>
      </c>
      <c r="B40" s="8">
        <v>368</v>
      </c>
      <c r="C40" s="9" t="s">
        <v>269</v>
      </c>
      <c r="D40" s="10" t="s">
        <v>270</v>
      </c>
      <c r="E40" s="11" t="s">
        <v>401</v>
      </c>
      <c r="F40" s="12" t="s">
        <v>8</v>
      </c>
      <c r="G40" s="34">
        <v>102.5</v>
      </c>
      <c r="H40" s="34">
        <v>104.5</v>
      </c>
      <c r="I40" s="34">
        <v>101.2</v>
      </c>
      <c r="J40" s="34">
        <v>100.5</v>
      </c>
      <c r="K40" s="34">
        <v>102.8</v>
      </c>
      <c r="L40" s="34">
        <v>103.7</v>
      </c>
      <c r="M40" s="34">
        <v>615.20000000000005</v>
      </c>
      <c r="N40" s="20">
        <v>42</v>
      </c>
      <c r="Q40" s="34">
        <v>102.2</v>
      </c>
      <c r="R40" s="34">
        <v>103.7</v>
      </c>
      <c r="S40" s="34">
        <v>103.7</v>
      </c>
      <c r="T40" s="34">
        <v>101.4</v>
      </c>
      <c r="U40" s="34">
        <v>102.9</v>
      </c>
      <c r="V40" s="34">
        <v>100.7</v>
      </c>
      <c r="W40" s="34">
        <v>614.6</v>
      </c>
      <c r="X40" s="20">
        <v>40</v>
      </c>
      <c r="Y40" s="34"/>
      <c r="Z40" s="74"/>
      <c r="AA40" s="34">
        <f t="shared" si="0"/>
        <v>1229.8000000000002</v>
      </c>
      <c r="AB40"/>
    </row>
    <row r="41" spans="1:28" x14ac:dyDescent="0.25">
      <c r="A41" s="20">
        <v>21</v>
      </c>
      <c r="B41" s="8">
        <v>152</v>
      </c>
      <c r="C41" s="9" t="s">
        <v>295</v>
      </c>
      <c r="D41" s="10" t="s">
        <v>342</v>
      </c>
      <c r="E41" s="11"/>
      <c r="F41" s="12" t="s">
        <v>137</v>
      </c>
      <c r="G41" s="34">
        <v>103.8</v>
      </c>
      <c r="H41" s="34">
        <v>102.2</v>
      </c>
      <c r="I41" s="34">
        <v>102.2</v>
      </c>
      <c r="J41" s="34">
        <v>103.4</v>
      </c>
      <c r="K41" s="34">
        <v>102.2</v>
      </c>
      <c r="L41" s="34">
        <v>103.4</v>
      </c>
      <c r="M41" s="34">
        <v>617.20000000000005</v>
      </c>
      <c r="N41" s="20">
        <v>40</v>
      </c>
      <c r="Q41" s="34">
        <v>101.5</v>
      </c>
      <c r="R41" s="34">
        <v>103.9</v>
      </c>
      <c r="S41" s="34">
        <v>104.7</v>
      </c>
      <c r="T41" s="34">
        <v>98.5</v>
      </c>
      <c r="U41" s="34">
        <v>101.2</v>
      </c>
      <c r="V41" s="34">
        <v>102.4</v>
      </c>
      <c r="W41" s="34">
        <v>612.20000000000005</v>
      </c>
      <c r="X41" s="20">
        <v>35</v>
      </c>
      <c r="Y41" s="34"/>
      <c r="Z41" s="74"/>
      <c r="AA41" s="34">
        <f t="shared" si="0"/>
        <v>1229.4000000000001</v>
      </c>
      <c r="AB41"/>
    </row>
    <row r="42" spans="1:28" x14ac:dyDescent="0.25">
      <c r="A42" s="20">
        <v>22</v>
      </c>
      <c r="B42" s="8">
        <v>264</v>
      </c>
      <c r="C42" s="9" t="s">
        <v>262</v>
      </c>
      <c r="D42" s="10" t="s">
        <v>263</v>
      </c>
      <c r="E42" s="11" t="s">
        <v>401</v>
      </c>
      <c r="F42" s="12" t="s">
        <v>8</v>
      </c>
      <c r="G42" s="34">
        <v>103.8</v>
      </c>
      <c r="H42" s="34">
        <v>101.2</v>
      </c>
      <c r="I42" s="34">
        <v>103</v>
      </c>
      <c r="J42" s="34">
        <v>101.1</v>
      </c>
      <c r="K42" s="34">
        <v>102.8</v>
      </c>
      <c r="L42" s="34">
        <v>101.9</v>
      </c>
      <c r="M42" s="34">
        <v>613.79999999999995</v>
      </c>
      <c r="N42" s="20">
        <v>38</v>
      </c>
      <c r="Q42" s="34">
        <v>103.4</v>
      </c>
      <c r="R42" s="34">
        <v>101</v>
      </c>
      <c r="S42" s="34">
        <v>102.5</v>
      </c>
      <c r="T42" s="34">
        <v>102.7</v>
      </c>
      <c r="U42" s="34">
        <v>103.5</v>
      </c>
      <c r="V42" s="34">
        <v>101.5</v>
      </c>
      <c r="W42" s="34">
        <v>614.6</v>
      </c>
      <c r="X42" s="20">
        <v>41</v>
      </c>
      <c r="Y42" s="34"/>
      <c r="Z42" s="74"/>
      <c r="AA42" s="34">
        <f t="shared" si="0"/>
        <v>1228.4000000000001</v>
      </c>
      <c r="AB42"/>
    </row>
    <row r="43" spans="1:28" x14ac:dyDescent="0.25">
      <c r="A43" s="20">
        <v>23</v>
      </c>
      <c r="B43" s="8">
        <v>404</v>
      </c>
      <c r="C43" s="9" t="s">
        <v>248</v>
      </c>
      <c r="D43" s="10" t="s">
        <v>249</v>
      </c>
      <c r="E43" s="11" t="s">
        <v>13</v>
      </c>
      <c r="F43" s="12" t="s">
        <v>8</v>
      </c>
      <c r="G43" s="34">
        <v>104.3</v>
      </c>
      <c r="H43" s="34">
        <v>102.4</v>
      </c>
      <c r="I43" s="34">
        <v>101.7</v>
      </c>
      <c r="J43" s="34">
        <v>102.5</v>
      </c>
      <c r="K43" s="34">
        <v>101.8</v>
      </c>
      <c r="L43" s="34">
        <v>102.8</v>
      </c>
      <c r="M43" s="34">
        <v>615.5</v>
      </c>
      <c r="N43" s="20">
        <v>38</v>
      </c>
      <c r="Q43" s="34">
        <v>103.4</v>
      </c>
      <c r="R43" s="34">
        <v>102.5</v>
      </c>
      <c r="S43" s="34">
        <v>102.1</v>
      </c>
      <c r="T43" s="34">
        <v>101.8</v>
      </c>
      <c r="U43" s="34">
        <v>102</v>
      </c>
      <c r="V43" s="34">
        <v>101</v>
      </c>
      <c r="W43" s="34">
        <v>612.79999999999995</v>
      </c>
      <c r="X43" s="20">
        <v>39</v>
      </c>
      <c r="Y43" s="34"/>
      <c r="Z43" s="74"/>
      <c r="AA43" s="34">
        <f t="shared" si="0"/>
        <v>1228.3</v>
      </c>
      <c r="AB43"/>
    </row>
    <row r="44" spans="1:28" x14ac:dyDescent="0.25">
      <c r="A44" s="20">
        <v>24</v>
      </c>
      <c r="B44" s="8">
        <v>135</v>
      </c>
      <c r="C44" s="9" t="s">
        <v>252</v>
      </c>
      <c r="D44" s="10" t="s">
        <v>253</v>
      </c>
      <c r="E44" s="11" t="s">
        <v>13</v>
      </c>
      <c r="F44" s="12" t="s">
        <v>8</v>
      </c>
      <c r="G44" s="34">
        <v>102.5</v>
      </c>
      <c r="H44" s="34">
        <v>102.5</v>
      </c>
      <c r="I44" s="34">
        <v>100.8</v>
      </c>
      <c r="J44" s="34">
        <v>100.7</v>
      </c>
      <c r="K44" s="34">
        <v>101.1</v>
      </c>
      <c r="L44" s="34">
        <v>101.2</v>
      </c>
      <c r="M44" s="34">
        <v>608.79999999999995</v>
      </c>
      <c r="N44" s="20">
        <v>31</v>
      </c>
      <c r="Q44" s="34">
        <v>103.8</v>
      </c>
      <c r="R44" s="34">
        <v>102.7</v>
      </c>
      <c r="S44" s="34">
        <v>101.7</v>
      </c>
      <c r="T44" s="34">
        <v>101.7</v>
      </c>
      <c r="U44" s="34">
        <v>102.1</v>
      </c>
      <c r="V44" s="34">
        <v>104</v>
      </c>
      <c r="W44" s="34">
        <v>616</v>
      </c>
      <c r="X44" s="20">
        <v>39</v>
      </c>
      <c r="Y44" s="34"/>
      <c r="Z44" s="74"/>
      <c r="AA44" s="34">
        <f t="shared" si="0"/>
        <v>1224.8</v>
      </c>
      <c r="AB44"/>
    </row>
    <row r="45" spans="1:28" x14ac:dyDescent="0.25">
      <c r="A45" s="20">
        <v>25</v>
      </c>
      <c r="B45" s="8">
        <v>471</v>
      </c>
      <c r="C45" s="48" t="s">
        <v>554</v>
      </c>
      <c r="D45" s="48" t="s">
        <v>553</v>
      </c>
      <c r="E45" s="11" t="s">
        <v>194</v>
      </c>
      <c r="F45" s="8" t="s">
        <v>194</v>
      </c>
      <c r="G45" s="34">
        <v>101.6</v>
      </c>
      <c r="H45" s="34">
        <v>102.1</v>
      </c>
      <c r="I45" s="34">
        <v>102.2</v>
      </c>
      <c r="J45" s="34">
        <v>103.9</v>
      </c>
      <c r="K45" s="34">
        <v>102.1</v>
      </c>
      <c r="L45" s="34">
        <v>101.1</v>
      </c>
      <c r="M45" s="34">
        <v>613</v>
      </c>
      <c r="N45" s="20">
        <v>37</v>
      </c>
      <c r="Q45" s="34">
        <v>102.3</v>
      </c>
      <c r="R45" s="34">
        <v>102.8</v>
      </c>
      <c r="S45" s="34">
        <v>101.4</v>
      </c>
      <c r="T45" s="34">
        <v>100.1</v>
      </c>
      <c r="U45" s="34">
        <v>102.4</v>
      </c>
      <c r="V45" s="34">
        <v>102.8</v>
      </c>
      <c r="W45" s="34">
        <v>611.79999999999995</v>
      </c>
      <c r="X45" s="20">
        <v>38</v>
      </c>
      <c r="Y45" s="34"/>
      <c r="Z45" s="74"/>
      <c r="AA45" s="34">
        <f t="shared" si="0"/>
        <v>1224.8</v>
      </c>
      <c r="AB45"/>
    </row>
    <row r="46" spans="1:28" x14ac:dyDescent="0.25">
      <c r="A46" s="20">
        <v>26</v>
      </c>
      <c r="B46" s="8">
        <v>490</v>
      </c>
      <c r="C46" s="9" t="s">
        <v>784</v>
      </c>
      <c r="D46" s="10" t="s">
        <v>785</v>
      </c>
      <c r="E46" s="11" t="s">
        <v>194</v>
      </c>
      <c r="F46" s="12" t="s">
        <v>194</v>
      </c>
      <c r="G46" s="34">
        <v>101.3</v>
      </c>
      <c r="H46" s="34">
        <v>99.1</v>
      </c>
      <c r="I46" s="34">
        <v>105.4</v>
      </c>
      <c r="J46" s="34">
        <v>102.4</v>
      </c>
      <c r="K46" s="34">
        <v>100.6</v>
      </c>
      <c r="L46" s="34">
        <v>100.4</v>
      </c>
      <c r="M46" s="34">
        <v>609.20000000000005</v>
      </c>
      <c r="N46" s="20">
        <v>40</v>
      </c>
      <c r="Q46" s="34">
        <v>103.8</v>
      </c>
      <c r="R46" s="34">
        <v>103.2</v>
      </c>
      <c r="S46" s="34">
        <v>101.1</v>
      </c>
      <c r="T46" s="34">
        <v>99.5</v>
      </c>
      <c r="U46" s="34">
        <v>104.3</v>
      </c>
      <c r="V46" s="34">
        <v>102.8</v>
      </c>
      <c r="W46" s="34">
        <v>614.70000000000005</v>
      </c>
      <c r="X46" s="20">
        <v>37</v>
      </c>
      <c r="Y46" s="34"/>
      <c r="Z46" s="74"/>
      <c r="AA46" s="34">
        <f t="shared" si="0"/>
        <v>1223.9000000000001</v>
      </c>
      <c r="AB46"/>
    </row>
    <row r="47" spans="1:28" x14ac:dyDescent="0.25">
      <c r="A47" s="20">
        <v>27</v>
      </c>
      <c r="B47" s="8">
        <v>182</v>
      </c>
      <c r="C47" s="9" t="s">
        <v>220</v>
      </c>
      <c r="D47" s="10" t="s">
        <v>221</v>
      </c>
      <c r="E47" s="11"/>
      <c r="F47" s="12" t="s">
        <v>8</v>
      </c>
      <c r="G47" s="34">
        <v>100.4</v>
      </c>
      <c r="H47" s="34">
        <v>103.4</v>
      </c>
      <c r="I47" s="34">
        <v>103</v>
      </c>
      <c r="J47" s="34">
        <v>102.6</v>
      </c>
      <c r="K47" s="34">
        <v>103.8</v>
      </c>
      <c r="L47" s="34">
        <v>99.3</v>
      </c>
      <c r="M47" s="34">
        <v>612.5</v>
      </c>
      <c r="N47" s="20">
        <v>39</v>
      </c>
      <c r="Q47" s="34">
        <v>103.6</v>
      </c>
      <c r="R47" s="34">
        <v>99.4</v>
      </c>
      <c r="S47" s="34">
        <v>102.4</v>
      </c>
      <c r="T47" s="34">
        <v>100.9</v>
      </c>
      <c r="U47" s="34">
        <v>101.3</v>
      </c>
      <c r="V47" s="34">
        <v>102.8</v>
      </c>
      <c r="W47" s="34">
        <v>610.4</v>
      </c>
      <c r="X47" s="20">
        <v>33</v>
      </c>
      <c r="Y47" s="34"/>
      <c r="Z47" s="74"/>
      <c r="AA47" s="34">
        <f t="shared" si="0"/>
        <v>1222.9000000000001</v>
      </c>
      <c r="AB47"/>
    </row>
    <row r="48" spans="1:28" x14ac:dyDescent="0.25">
      <c r="A48" s="20">
        <v>28</v>
      </c>
      <c r="B48" s="8">
        <v>304</v>
      </c>
      <c r="C48" s="9" t="s">
        <v>584</v>
      </c>
      <c r="D48" s="10" t="s">
        <v>688</v>
      </c>
      <c r="E48" s="11"/>
      <c r="F48" s="12" t="s">
        <v>178</v>
      </c>
      <c r="G48" s="34">
        <v>100.7</v>
      </c>
      <c r="H48" s="34">
        <v>101.9</v>
      </c>
      <c r="I48" s="34">
        <v>102.8</v>
      </c>
      <c r="J48" s="34">
        <v>103.1</v>
      </c>
      <c r="K48" s="34">
        <v>103.5</v>
      </c>
      <c r="L48" s="34">
        <v>100.7</v>
      </c>
      <c r="M48" s="34">
        <v>612.70000000000005</v>
      </c>
      <c r="N48" s="20">
        <v>37</v>
      </c>
      <c r="Q48" s="34">
        <v>100.8</v>
      </c>
      <c r="R48" s="34">
        <v>102.2</v>
      </c>
      <c r="S48" s="34">
        <v>101.7</v>
      </c>
      <c r="T48" s="34">
        <v>101.2</v>
      </c>
      <c r="U48" s="34">
        <v>100.6</v>
      </c>
      <c r="V48" s="34">
        <v>103.4</v>
      </c>
      <c r="W48" s="34">
        <v>609.9</v>
      </c>
      <c r="X48" s="20">
        <v>36</v>
      </c>
      <c r="Y48" s="34"/>
      <c r="Z48" s="74"/>
      <c r="AA48" s="34">
        <f t="shared" si="0"/>
        <v>1222.5999999999999</v>
      </c>
      <c r="AB48"/>
    </row>
    <row r="49" spans="1:28" x14ac:dyDescent="0.25">
      <c r="A49" s="20">
        <v>29</v>
      </c>
      <c r="B49" s="8">
        <v>430</v>
      </c>
      <c r="C49" s="9" t="s">
        <v>281</v>
      </c>
      <c r="D49" s="10" t="s">
        <v>162</v>
      </c>
      <c r="E49" s="11" t="s">
        <v>13</v>
      </c>
      <c r="F49" s="12" t="s">
        <v>8</v>
      </c>
      <c r="G49" s="34">
        <v>103.6</v>
      </c>
      <c r="H49" s="34">
        <v>102.2</v>
      </c>
      <c r="I49" s="34">
        <v>103.8</v>
      </c>
      <c r="J49" s="34">
        <v>100.4</v>
      </c>
      <c r="K49" s="34">
        <v>104.6</v>
      </c>
      <c r="L49" s="34">
        <v>100</v>
      </c>
      <c r="M49" s="34">
        <v>614.6</v>
      </c>
      <c r="N49" s="20">
        <v>41</v>
      </c>
      <c r="Q49" s="34">
        <v>102.1</v>
      </c>
      <c r="R49" s="34">
        <v>99.4</v>
      </c>
      <c r="S49" s="34">
        <v>100.3</v>
      </c>
      <c r="T49" s="34">
        <v>102.1</v>
      </c>
      <c r="U49" s="34">
        <v>101.7</v>
      </c>
      <c r="V49" s="34">
        <v>102.1</v>
      </c>
      <c r="W49" s="34">
        <v>607.70000000000005</v>
      </c>
      <c r="X49" s="20">
        <v>30</v>
      </c>
      <c r="Y49" s="34"/>
      <c r="Z49" s="74"/>
      <c r="AA49" s="34">
        <f t="shared" si="0"/>
        <v>1222.3000000000002</v>
      </c>
      <c r="AB49"/>
    </row>
    <row r="50" spans="1:28" x14ac:dyDescent="0.25">
      <c r="A50" s="20">
        <v>30</v>
      </c>
      <c r="B50" s="8">
        <v>146</v>
      </c>
      <c r="C50" s="9" t="s">
        <v>339</v>
      </c>
      <c r="D50" s="10" t="s">
        <v>27</v>
      </c>
      <c r="E50" s="11"/>
      <c r="F50" s="12" t="s">
        <v>8</v>
      </c>
      <c r="G50" s="34">
        <v>99.7</v>
      </c>
      <c r="H50" s="34">
        <v>101.6</v>
      </c>
      <c r="I50" s="34">
        <v>101.9</v>
      </c>
      <c r="J50" s="34">
        <v>103.7</v>
      </c>
      <c r="K50" s="34">
        <v>100.3</v>
      </c>
      <c r="L50" s="34">
        <v>103.9</v>
      </c>
      <c r="M50" s="34">
        <v>611.1</v>
      </c>
      <c r="N50" s="20">
        <v>39</v>
      </c>
      <c r="Q50" s="34">
        <v>101.1</v>
      </c>
      <c r="R50" s="34">
        <v>102.6</v>
      </c>
      <c r="S50" s="34">
        <v>102.8</v>
      </c>
      <c r="T50" s="34">
        <v>102.5</v>
      </c>
      <c r="U50" s="34">
        <v>102.5</v>
      </c>
      <c r="V50" s="34">
        <v>99</v>
      </c>
      <c r="W50" s="34">
        <v>610.5</v>
      </c>
      <c r="X50" s="20">
        <v>36</v>
      </c>
      <c r="Y50" s="34"/>
      <c r="Z50" s="74"/>
      <c r="AA50" s="34">
        <f t="shared" si="0"/>
        <v>1221.5999999999999</v>
      </c>
      <c r="AB50"/>
    </row>
    <row r="51" spans="1:28" x14ac:dyDescent="0.25">
      <c r="A51" s="20">
        <v>31</v>
      </c>
      <c r="B51" s="8">
        <v>299</v>
      </c>
      <c r="C51" s="9" t="s">
        <v>267</v>
      </c>
      <c r="D51" s="10" t="s">
        <v>268</v>
      </c>
      <c r="E51" s="11" t="s">
        <v>401</v>
      </c>
      <c r="F51" s="12" t="s">
        <v>8</v>
      </c>
      <c r="G51" s="34">
        <v>102.6</v>
      </c>
      <c r="H51" s="34">
        <v>100.3</v>
      </c>
      <c r="I51" s="34">
        <v>100.8</v>
      </c>
      <c r="J51" s="34">
        <v>101.8</v>
      </c>
      <c r="K51" s="34">
        <v>103</v>
      </c>
      <c r="L51" s="34">
        <v>101.7</v>
      </c>
      <c r="M51" s="34">
        <v>610.20000000000005</v>
      </c>
      <c r="N51" s="20">
        <v>31</v>
      </c>
      <c r="Q51" s="34">
        <v>101.6</v>
      </c>
      <c r="R51" s="34">
        <v>102.1</v>
      </c>
      <c r="S51" s="34">
        <v>102.6</v>
      </c>
      <c r="T51" s="34">
        <v>103.2</v>
      </c>
      <c r="U51" s="34">
        <v>101.5</v>
      </c>
      <c r="V51" s="34">
        <v>100.3</v>
      </c>
      <c r="W51" s="34">
        <v>611.29999999999995</v>
      </c>
      <c r="X51" s="20">
        <v>38</v>
      </c>
      <c r="Y51" s="34"/>
      <c r="Z51" s="74"/>
      <c r="AA51" s="34">
        <f t="shared" si="0"/>
        <v>1221.5</v>
      </c>
    </row>
    <row r="52" spans="1:28" x14ac:dyDescent="0.25">
      <c r="A52" s="20">
        <v>32</v>
      </c>
      <c r="B52" s="8">
        <v>409</v>
      </c>
      <c r="C52" s="9" t="s">
        <v>279</v>
      </c>
      <c r="D52" s="10" t="s">
        <v>280</v>
      </c>
      <c r="E52" s="11" t="s">
        <v>168</v>
      </c>
      <c r="F52" s="12" t="s">
        <v>137</v>
      </c>
      <c r="G52" s="34">
        <v>102.5</v>
      </c>
      <c r="H52" s="34">
        <v>103</v>
      </c>
      <c r="I52" s="34">
        <v>103.1</v>
      </c>
      <c r="J52" s="34">
        <v>102.5</v>
      </c>
      <c r="K52" s="34">
        <v>102</v>
      </c>
      <c r="L52" s="34">
        <v>101.6</v>
      </c>
      <c r="M52" s="34">
        <v>614.70000000000005</v>
      </c>
      <c r="N52" s="20">
        <v>41</v>
      </c>
      <c r="Q52" s="34">
        <v>102.8</v>
      </c>
      <c r="R52" s="34">
        <v>99</v>
      </c>
      <c r="S52" s="34">
        <v>101.2</v>
      </c>
      <c r="T52" s="34">
        <v>103.8</v>
      </c>
      <c r="U52" s="34">
        <v>100.2</v>
      </c>
      <c r="V52" s="34">
        <v>99.3</v>
      </c>
      <c r="W52" s="34">
        <v>606.29999999999995</v>
      </c>
      <c r="X52" s="20">
        <v>29</v>
      </c>
      <c r="Y52" s="34"/>
      <c r="Z52" s="74"/>
      <c r="AA52" s="34">
        <f t="shared" si="0"/>
        <v>1221</v>
      </c>
    </row>
    <row r="53" spans="1:28" x14ac:dyDescent="0.25">
      <c r="A53" s="20">
        <v>33</v>
      </c>
      <c r="B53" s="8">
        <v>247</v>
      </c>
      <c r="C53" s="9" t="s">
        <v>227</v>
      </c>
      <c r="D53" s="10" t="s">
        <v>228</v>
      </c>
      <c r="E53" s="11" t="s">
        <v>168</v>
      </c>
      <c r="F53" s="12" t="s">
        <v>8</v>
      </c>
      <c r="G53" s="34">
        <v>103.1</v>
      </c>
      <c r="H53" s="34">
        <v>101</v>
      </c>
      <c r="I53" s="34">
        <v>102.2</v>
      </c>
      <c r="J53" s="34">
        <v>102.8</v>
      </c>
      <c r="K53" s="34">
        <v>99.3</v>
      </c>
      <c r="L53" s="34">
        <v>102.8</v>
      </c>
      <c r="M53" s="34">
        <v>611.20000000000005</v>
      </c>
      <c r="N53" s="20">
        <v>35</v>
      </c>
      <c r="Q53" s="34">
        <v>101.4</v>
      </c>
      <c r="R53" s="34">
        <v>100.8</v>
      </c>
      <c r="S53" s="34">
        <v>102.5</v>
      </c>
      <c r="T53" s="34">
        <v>100.9</v>
      </c>
      <c r="U53" s="34">
        <v>101.2</v>
      </c>
      <c r="V53" s="34">
        <v>102.7</v>
      </c>
      <c r="W53" s="34">
        <v>609.5</v>
      </c>
      <c r="X53" s="20">
        <v>34</v>
      </c>
      <c r="Y53" s="34"/>
      <c r="Z53" s="74"/>
      <c r="AA53" s="34">
        <f t="shared" ref="AA53:AA84" si="1">Z53+W53+P53+M53</f>
        <v>1220.7</v>
      </c>
      <c r="AB53"/>
    </row>
    <row r="54" spans="1:28" x14ac:dyDescent="0.25">
      <c r="A54" s="20">
        <v>34</v>
      </c>
      <c r="B54" s="8">
        <v>137</v>
      </c>
      <c r="C54" s="9" t="s">
        <v>291</v>
      </c>
      <c r="D54" s="10" t="s">
        <v>309</v>
      </c>
      <c r="E54" s="11" t="s">
        <v>401</v>
      </c>
      <c r="F54" s="12" t="s">
        <v>8</v>
      </c>
      <c r="G54" s="34">
        <v>99.1</v>
      </c>
      <c r="H54" s="34">
        <v>102.5</v>
      </c>
      <c r="I54" s="34">
        <v>104</v>
      </c>
      <c r="J54" s="34">
        <v>100.8</v>
      </c>
      <c r="K54" s="34">
        <v>102.6</v>
      </c>
      <c r="L54" s="34">
        <v>99.6</v>
      </c>
      <c r="M54" s="34">
        <v>608.6</v>
      </c>
      <c r="N54" s="20">
        <v>30</v>
      </c>
      <c r="Q54" s="34">
        <v>103.3</v>
      </c>
      <c r="R54" s="34">
        <v>102.4</v>
      </c>
      <c r="S54" s="34">
        <v>101.8</v>
      </c>
      <c r="T54" s="34">
        <v>103.7</v>
      </c>
      <c r="U54" s="34">
        <v>98.6</v>
      </c>
      <c r="V54" s="34">
        <v>101.9</v>
      </c>
      <c r="W54" s="34">
        <v>611.70000000000005</v>
      </c>
      <c r="X54" s="20">
        <v>38</v>
      </c>
      <c r="Y54" s="34"/>
      <c r="Z54" s="74"/>
      <c r="AA54" s="34">
        <f t="shared" si="1"/>
        <v>1220.3000000000002</v>
      </c>
      <c r="AB54"/>
    </row>
    <row r="55" spans="1:28" x14ac:dyDescent="0.25">
      <c r="A55" s="20">
        <v>35</v>
      </c>
      <c r="B55" s="8">
        <v>158</v>
      </c>
      <c r="C55" s="9" t="s">
        <v>217</v>
      </c>
      <c r="D55" s="10" t="s">
        <v>31</v>
      </c>
      <c r="E55" s="11" t="s">
        <v>401</v>
      </c>
      <c r="F55" s="12" t="s">
        <v>8</v>
      </c>
      <c r="G55" s="34">
        <v>100.8</v>
      </c>
      <c r="H55" s="34">
        <v>99</v>
      </c>
      <c r="I55" s="34">
        <v>101</v>
      </c>
      <c r="J55" s="34">
        <v>102.4</v>
      </c>
      <c r="K55" s="34">
        <v>103.2</v>
      </c>
      <c r="L55" s="34">
        <v>103</v>
      </c>
      <c r="M55" s="34">
        <v>609.4</v>
      </c>
      <c r="N55" s="20">
        <v>35</v>
      </c>
      <c r="Q55" s="34">
        <v>102.4</v>
      </c>
      <c r="R55" s="34">
        <v>102.8</v>
      </c>
      <c r="S55" s="34">
        <v>99.9</v>
      </c>
      <c r="T55" s="34">
        <v>100.5</v>
      </c>
      <c r="U55" s="34">
        <v>103.7</v>
      </c>
      <c r="V55" s="34">
        <v>101.5</v>
      </c>
      <c r="W55" s="34">
        <v>610.79999999999995</v>
      </c>
      <c r="X55" s="20">
        <v>35</v>
      </c>
      <c r="Y55" s="34"/>
      <c r="Z55" s="74"/>
      <c r="AA55" s="34">
        <f t="shared" si="1"/>
        <v>1220.1999999999998</v>
      </c>
      <c r="AB55"/>
    </row>
    <row r="56" spans="1:28" x14ac:dyDescent="0.25">
      <c r="A56" s="20">
        <v>36</v>
      </c>
      <c r="B56" s="8">
        <v>166</v>
      </c>
      <c r="C56" s="9" t="s">
        <v>256</v>
      </c>
      <c r="D56" s="10" t="s">
        <v>257</v>
      </c>
      <c r="E56" s="11"/>
      <c r="F56" s="12" t="s">
        <v>137</v>
      </c>
      <c r="G56" s="34">
        <v>99.9</v>
      </c>
      <c r="H56" s="34">
        <v>103.8</v>
      </c>
      <c r="I56" s="34">
        <v>100.3</v>
      </c>
      <c r="J56" s="34">
        <v>100.9</v>
      </c>
      <c r="K56" s="34">
        <v>103.2</v>
      </c>
      <c r="L56" s="34">
        <v>102.2</v>
      </c>
      <c r="M56" s="34">
        <v>610.29999999999995</v>
      </c>
      <c r="N56" s="20">
        <v>38</v>
      </c>
      <c r="Q56" s="34">
        <v>102.2</v>
      </c>
      <c r="R56" s="34">
        <v>101.4</v>
      </c>
      <c r="S56" s="34">
        <v>103</v>
      </c>
      <c r="T56" s="34">
        <v>102.3</v>
      </c>
      <c r="U56" s="34">
        <v>100.9</v>
      </c>
      <c r="V56" s="34">
        <v>98.1</v>
      </c>
      <c r="W56" s="34">
        <v>607.9</v>
      </c>
      <c r="X56" s="20">
        <v>36</v>
      </c>
      <c r="Y56" s="34"/>
      <c r="Z56" s="74"/>
      <c r="AA56" s="34">
        <f t="shared" si="1"/>
        <v>1218.1999999999998</v>
      </c>
      <c r="AB56"/>
    </row>
    <row r="57" spans="1:28" x14ac:dyDescent="0.25">
      <c r="A57" s="20">
        <v>37</v>
      </c>
      <c r="B57" s="8">
        <v>320</v>
      </c>
      <c r="C57" s="9" t="s">
        <v>556</v>
      </c>
      <c r="D57" s="10" t="s">
        <v>585</v>
      </c>
      <c r="E57" s="11"/>
      <c r="F57" s="12" t="s">
        <v>8</v>
      </c>
      <c r="G57" s="34">
        <v>100</v>
      </c>
      <c r="H57" s="34">
        <v>101.4</v>
      </c>
      <c r="I57" s="34">
        <v>103.5</v>
      </c>
      <c r="J57" s="34">
        <v>101</v>
      </c>
      <c r="K57" s="34">
        <v>98.2</v>
      </c>
      <c r="L57" s="34">
        <v>99.1</v>
      </c>
      <c r="M57" s="34">
        <v>603.20000000000005</v>
      </c>
      <c r="N57" s="20">
        <v>24</v>
      </c>
      <c r="Q57" s="34">
        <v>101.7</v>
      </c>
      <c r="R57" s="34">
        <v>104.2</v>
      </c>
      <c r="S57" s="34">
        <v>101.8</v>
      </c>
      <c r="T57" s="34">
        <v>103.6</v>
      </c>
      <c r="U57" s="34">
        <v>101.9</v>
      </c>
      <c r="V57" s="34">
        <v>100.7</v>
      </c>
      <c r="W57" s="34">
        <v>613.9</v>
      </c>
      <c r="X57" s="20">
        <v>37</v>
      </c>
      <c r="Y57" s="34"/>
      <c r="Z57" s="74"/>
      <c r="AA57" s="34">
        <f t="shared" si="1"/>
        <v>1217.0999999999999</v>
      </c>
      <c r="AB57"/>
    </row>
    <row r="58" spans="1:28" x14ac:dyDescent="0.25">
      <c r="A58" s="20">
        <v>38</v>
      </c>
      <c r="B58" s="8">
        <v>150</v>
      </c>
      <c r="C58" s="9" t="s">
        <v>254</v>
      </c>
      <c r="D58" s="10" t="s">
        <v>255</v>
      </c>
      <c r="E58" s="11" t="s">
        <v>401</v>
      </c>
      <c r="F58" s="12" t="s">
        <v>8</v>
      </c>
      <c r="G58" s="34">
        <v>100.4</v>
      </c>
      <c r="H58" s="34">
        <v>100.9</v>
      </c>
      <c r="I58" s="34">
        <v>101.7</v>
      </c>
      <c r="J58" s="34">
        <v>99</v>
      </c>
      <c r="K58" s="34">
        <v>101.8</v>
      </c>
      <c r="L58" s="34">
        <v>102.2</v>
      </c>
      <c r="M58" s="34">
        <v>606</v>
      </c>
      <c r="N58" s="20">
        <v>34</v>
      </c>
      <c r="Q58" s="34">
        <v>102.2</v>
      </c>
      <c r="R58" s="34">
        <v>101.9</v>
      </c>
      <c r="S58" s="34">
        <v>101.1</v>
      </c>
      <c r="T58" s="34">
        <v>100.8</v>
      </c>
      <c r="U58" s="34">
        <v>102.9</v>
      </c>
      <c r="V58" s="34">
        <v>102</v>
      </c>
      <c r="W58" s="34">
        <v>610.9</v>
      </c>
      <c r="X58" s="20">
        <v>33</v>
      </c>
      <c r="Y58" s="34"/>
      <c r="Z58" s="74"/>
      <c r="AA58" s="34">
        <f t="shared" si="1"/>
        <v>1216.9000000000001</v>
      </c>
      <c r="AB58"/>
    </row>
    <row r="59" spans="1:28" x14ac:dyDescent="0.25">
      <c r="A59" s="20">
        <v>39</v>
      </c>
      <c r="B59" s="8">
        <v>126</v>
      </c>
      <c r="C59" s="9" t="s">
        <v>251</v>
      </c>
      <c r="D59" s="10" t="s">
        <v>17</v>
      </c>
      <c r="E59" s="11" t="s">
        <v>401</v>
      </c>
      <c r="F59" s="12" t="s">
        <v>8</v>
      </c>
      <c r="G59" s="34">
        <v>99.7</v>
      </c>
      <c r="H59" s="34">
        <v>101.9</v>
      </c>
      <c r="I59" s="34">
        <v>102.9</v>
      </c>
      <c r="J59" s="34">
        <v>101.1</v>
      </c>
      <c r="K59" s="34">
        <v>100.2</v>
      </c>
      <c r="L59" s="34">
        <v>102.1</v>
      </c>
      <c r="M59" s="34">
        <v>607.9</v>
      </c>
      <c r="N59" s="20">
        <v>31</v>
      </c>
      <c r="Q59" s="34">
        <v>101.5</v>
      </c>
      <c r="R59" s="34">
        <v>102.3</v>
      </c>
      <c r="S59" s="34">
        <v>101.9</v>
      </c>
      <c r="T59" s="34">
        <v>102</v>
      </c>
      <c r="U59" s="34">
        <v>103.3</v>
      </c>
      <c r="V59" s="34">
        <v>97.9</v>
      </c>
      <c r="W59" s="34">
        <v>608.9</v>
      </c>
      <c r="X59" s="20">
        <v>33</v>
      </c>
      <c r="Y59" s="34"/>
      <c r="Z59" s="74"/>
      <c r="AA59" s="34">
        <f t="shared" si="1"/>
        <v>1216.8</v>
      </c>
      <c r="AB59"/>
    </row>
    <row r="60" spans="1:28" x14ac:dyDescent="0.25">
      <c r="A60" s="20">
        <v>40</v>
      </c>
      <c r="B60" s="8">
        <v>218</v>
      </c>
      <c r="C60" s="9" t="s">
        <v>226</v>
      </c>
      <c r="D60" s="10" t="s">
        <v>286</v>
      </c>
      <c r="E60" s="11" t="s">
        <v>7</v>
      </c>
      <c r="F60" s="12" t="s">
        <v>8</v>
      </c>
      <c r="G60" s="34">
        <v>100.2</v>
      </c>
      <c r="H60" s="34">
        <v>101.6</v>
      </c>
      <c r="I60" s="34">
        <v>102.1</v>
      </c>
      <c r="J60" s="34">
        <v>98.8</v>
      </c>
      <c r="K60" s="34">
        <v>101.6</v>
      </c>
      <c r="L60" s="34">
        <v>103.4</v>
      </c>
      <c r="M60" s="34">
        <v>607.70000000000005</v>
      </c>
      <c r="N60" s="20">
        <v>33</v>
      </c>
      <c r="Q60" s="34">
        <v>99.6</v>
      </c>
      <c r="R60" s="34">
        <v>100.9</v>
      </c>
      <c r="S60" s="34">
        <v>102.3</v>
      </c>
      <c r="T60" s="34">
        <v>102.3</v>
      </c>
      <c r="U60" s="34">
        <v>100.2</v>
      </c>
      <c r="V60" s="34">
        <v>101.8</v>
      </c>
      <c r="W60" s="34">
        <v>607.1</v>
      </c>
      <c r="X60" s="20">
        <v>29</v>
      </c>
      <c r="Y60" s="34"/>
      <c r="Z60" s="74"/>
      <c r="AA60" s="34">
        <f t="shared" si="1"/>
        <v>1214.8000000000002</v>
      </c>
      <c r="AB60"/>
    </row>
    <row r="61" spans="1:28" x14ac:dyDescent="0.25">
      <c r="A61" s="20">
        <v>41</v>
      </c>
      <c r="B61" s="8">
        <v>208</v>
      </c>
      <c r="C61" s="9" t="s">
        <v>711</v>
      </c>
      <c r="D61" s="10" t="s">
        <v>712</v>
      </c>
      <c r="E61" s="11"/>
      <c r="F61" s="12" t="s">
        <v>8</v>
      </c>
      <c r="G61" s="34">
        <v>102.4</v>
      </c>
      <c r="H61" s="34">
        <v>101.7</v>
      </c>
      <c r="I61" s="34">
        <v>101.8</v>
      </c>
      <c r="J61" s="34">
        <v>99.6</v>
      </c>
      <c r="K61" s="34">
        <v>99.8</v>
      </c>
      <c r="L61" s="34">
        <v>101.6</v>
      </c>
      <c r="M61" s="34">
        <v>606.9</v>
      </c>
      <c r="N61" s="20">
        <v>29</v>
      </c>
      <c r="Q61" s="34">
        <v>102.3</v>
      </c>
      <c r="R61" s="34">
        <v>103</v>
      </c>
      <c r="S61" s="34">
        <v>101.7</v>
      </c>
      <c r="T61" s="34">
        <v>100.4</v>
      </c>
      <c r="U61" s="34">
        <v>101.5</v>
      </c>
      <c r="V61" s="34">
        <v>98.7</v>
      </c>
      <c r="W61" s="34">
        <v>607.6</v>
      </c>
      <c r="X61" s="20">
        <v>30</v>
      </c>
      <c r="Y61" s="34"/>
      <c r="Z61" s="74"/>
      <c r="AA61" s="34">
        <f t="shared" si="1"/>
        <v>1214.5</v>
      </c>
      <c r="AB61"/>
    </row>
    <row r="62" spans="1:28" x14ac:dyDescent="0.25">
      <c r="A62" s="20">
        <v>42</v>
      </c>
      <c r="B62" s="8">
        <v>399</v>
      </c>
      <c r="C62" s="9" t="s">
        <v>271</v>
      </c>
      <c r="D62" s="10" t="s">
        <v>275</v>
      </c>
      <c r="E62" s="11" t="s">
        <v>13</v>
      </c>
      <c r="F62" s="12" t="s">
        <v>8</v>
      </c>
      <c r="G62" s="34">
        <v>100.6</v>
      </c>
      <c r="H62" s="34">
        <v>102.8</v>
      </c>
      <c r="I62" s="34">
        <v>103.5</v>
      </c>
      <c r="J62" s="34">
        <v>101.3</v>
      </c>
      <c r="K62" s="34">
        <v>97.5</v>
      </c>
      <c r="L62" s="34">
        <v>98.8</v>
      </c>
      <c r="M62" s="34">
        <v>604.5</v>
      </c>
      <c r="N62" s="20">
        <v>31</v>
      </c>
      <c r="Q62" s="34">
        <v>103.6</v>
      </c>
      <c r="R62" s="34">
        <v>100.8</v>
      </c>
      <c r="S62" s="34">
        <v>97.5</v>
      </c>
      <c r="T62" s="34">
        <v>101.4</v>
      </c>
      <c r="U62" s="34">
        <v>103.5</v>
      </c>
      <c r="V62" s="34">
        <v>101.9</v>
      </c>
      <c r="W62" s="34">
        <v>608.70000000000005</v>
      </c>
      <c r="X62" s="20">
        <v>32</v>
      </c>
      <c r="Y62" s="34"/>
      <c r="Z62" s="74"/>
      <c r="AA62" s="34">
        <f t="shared" si="1"/>
        <v>1213.2</v>
      </c>
      <c r="AB62"/>
    </row>
    <row r="63" spans="1:28" x14ac:dyDescent="0.25">
      <c r="A63" s="20">
        <v>43</v>
      </c>
      <c r="B63" s="8">
        <v>465</v>
      </c>
      <c r="C63" s="48" t="s">
        <v>704</v>
      </c>
      <c r="D63" s="48" t="s">
        <v>705</v>
      </c>
      <c r="E63" s="11" t="s">
        <v>194</v>
      </c>
      <c r="F63" s="8" t="s">
        <v>194</v>
      </c>
      <c r="G63" s="34">
        <v>101.1</v>
      </c>
      <c r="H63" s="34">
        <v>102.3</v>
      </c>
      <c r="I63" s="34">
        <v>100.1</v>
      </c>
      <c r="J63" s="34">
        <v>101.3</v>
      </c>
      <c r="K63" s="34">
        <v>104.6</v>
      </c>
      <c r="L63" s="34">
        <v>100.2</v>
      </c>
      <c r="M63" s="34">
        <v>609.6</v>
      </c>
      <c r="N63" s="20">
        <v>31</v>
      </c>
      <c r="Q63" s="34">
        <v>101.3</v>
      </c>
      <c r="R63" s="34">
        <v>98.8</v>
      </c>
      <c r="S63" s="34">
        <v>99.7</v>
      </c>
      <c r="T63" s="34">
        <v>97.7</v>
      </c>
      <c r="U63" s="34">
        <v>101.8</v>
      </c>
      <c r="V63" s="34">
        <v>104</v>
      </c>
      <c r="W63" s="34">
        <v>603.29999999999995</v>
      </c>
      <c r="X63" s="20">
        <v>27</v>
      </c>
      <c r="Y63" s="34"/>
      <c r="Z63" s="74"/>
      <c r="AA63" s="34">
        <f t="shared" si="1"/>
        <v>1212.9000000000001</v>
      </c>
      <c r="AB63"/>
    </row>
    <row r="64" spans="1:28" x14ac:dyDescent="0.25">
      <c r="A64" s="20">
        <v>44</v>
      </c>
      <c r="B64" s="8">
        <v>470</v>
      </c>
      <c r="C64" s="48" t="s">
        <v>563</v>
      </c>
      <c r="D64" s="48" t="s">
        <v>562</v>
      </c>
      <c r="E64" s="11" t="s">
        <v>194</v>
      </c>
      <c r="F64" s="8" t="s">
        <v>194</v>
      </c>
      <c r="G64" s="34">
        <v>103.2</v>
      </c>
      <c r="H64" s="34">
        <v>102.1</v>
      </c>
      <c r="I64" s="34">
        <v>102</v>
      </c>
      <c r="J64" s="34">
        <v>103.1</v>
      </c>
      <c r="K64" s="34">
        <v>102.7</v>
      </c>
      <c r="L64" s="34">
        <v>98.9</v>
      </c>
      <c r="M64" s="34">
        <v>612</v>
      </c>
      <c r="N64" s="20">
        <v>40</v>
      </c>
      <c r="Q64" s="34">
        <v>103.1</v>
      </c>
      <c r="R64" s="34">
        <v>102.2</v>
      </c>
      <c r="S64" s="34">
        <v>99.6</v>
      </c>
      <c r="T64" s="34">
        <v>103</v>
      </c>
      <c r="U64" s="34">
        <v>100.6</v>
      </c>
      <c r="V64" s="34">
        <v>90.3</v>
      </c>
      <c r="W64" s="34">
        <v>598.79999999999995</v>
      </c>
      <c r="X64" s="20">
        <v>37</v>
      </c>
      <c r="Y64" s="34"/>
      <c r="Z64" s="74"/>
      <c r="AA64" s="34">
        <f t="shared" si="1"/>
        <v>1210.8</v>
      </c>
      <c r="AB64"/>
    </row>
    <row r="65" spans="1:28" x14ac:dyDescent="0.25">
      <c r="A65" s="20">
        <v>45</v>
      </c>
      <c r="B65" s="8">
        <v>386</v>
      </c>
      <c r="C65" s="9" t="s">
        <v>271</v>
      </c>
      <c r="D65" s="10" t="s">
        <v>272</v>
      </c>
      <c r="E65" s="11" t="s">
        <v>13</v>
      </c>
      <c r="F65" s="12" t="s">
        <v>8</v>
      </c>
      <c r="G65" s="34">
        <v>103</v>
      </c>
      <c r="H65" s="34">
        <v>99.7</v>
      </c>
      <c r="I65" s="34">
        <v>98.4</v>
      </c>
      <c r="J65" s="34">
        <v>101.6</v>
      </c>
      <c r="K65" s="34">
        <v>101.7</v>
      </c>
      <c r="L65" s="34">
        <v>99.3</v>
      </c>
      <c r="M65" s="34">
        <v>603.70000000000005</v>
      </c>
      <c r="N65" s="20">
        <v>26</v>
      </c>
      <c r="Q65" s="34">
        <v>101.4</v>
      </c>
      <c r="R65" s="34">
        <v>100.9</v>
      </c>
      <c r="S65" s="34">
        <v>98.5</v>
      </c>
      <c r="T65" s="34">
        <v>102</v>
      </c>
      <c r="U65" s="34">
        <v>101.1</v>
      </c>
      <c r="V65" s="34">
        <v>102.6</v>
      </c>
      <c r="W65" s="34">
        <v>606.5</v>
      </c>
      <c r="X65" s="20">
        <v>31</v>
      </c>
      <c r="Y65" s="34"/>
      <c r="Z65" s="74"/>
      <c r="AA65" s="34">
        <f t="shared" si="1"/>
        <v>1210.2</v>
      </c>
      <c r="AB65"/>
    </row>
    <row r="66" spans="1:28" x14ac:dyDescent="0.25">
      <c r="A66" s="20">
        <v>46</v>
      </c>
      <c r="B66" s="8">
        <v>221</v>
      </c>
      <c r="C66" s="9" t="s">
        <v>552</v>
      </c>
      <c r="D66" s="10" t="s">
        <v>139</v>
      </c>
      <c r="E66" s="11"/>
      <c r="F66" s="12" t="s">
        <v>178</v>
      </c>
      <c r="G66" s="34">
        <v>97.6</v>
      </c>
      <c r="H66" s="34">
        <v>101.1</v>
      </c>
      <c r="I66" s="34">
        <v>98.5</v>
      </c>
      <c r="J66" s="34">
        <v>101.8</v>
      </c>
      <c r="K66" s="34">
        <v>98.7</v>
      </c>
      <c r="L66" s="34">
        <v>99.7</v>
      </c>
      <c r="M66" s="34">
        <v>597.4</v>
      </c>
      <c r="N66" s="20">
        <v>26</v>
      </c>
      <c r="O66" s="72"/>
      <c r="P66" s="72"/>
      <c r="Q66" s="34">
        <v>102.9</v>
      </c>
      <c r="R66" s="34">
        <v>102.1</v>
      </c>
      <c r="S66" s="34">
        <v>102.7</v>
      </c>
      <c r="T66" s="34">
        <v>101.4</v>
      </c>
      <c r="U66" s="34">
        <v>102.5</v>
      </c>
      <c r="V66" s="34">
        <v>101.1</v>
      </c>
      <c r="W66" s="34">
        <v>612.70000000000005</v>
      </c>
      <c r="X66" s="20">
        <v>33</v>
      </c>
      <c r="Y66" s="34"/>
      <c r="Z66" s="74"/>
      <c r="AA66" s="34">
        <f t="shared" si="1"/>
        <v>1210.0999999999999</v>
      </c>
      <c r="AB66"/>
    </row>
    <row r="67" spans="1:28" x14ac:dyDescent="0.25">
      <c r="A67" s="20">
        <v>47</v>
      </c>
      <c r="B67" s="8">
        <v>385</v>
      </c>
      <c r="C67" s="9" t="s">
        <v>218</v>
      </c>
      <c r="D67" s="10" t="s">
        <v>243</v>
      </c>
      <c r="E67" s="11" t="s">
        <v>74</v>
      </c>
      <c r="F67" s="12" t="s">
        <v>8</v>
      </c>
      <c r="G67" s="34">
        <v>101.8</v>
      </c>
      <c r="H67" s="34">
        <v>100.3</v>
      </c>
      <c r="I67" s="34">
        <v>103.3</v>
      </c>
      <c r="J67" s="34">
        <v>100.4</v>
      </c>
      <c r="K67" s="34">
        <v>100.6</v>
      </c>
      <c r="L67" s="34">
        <v>99.9</v>
      </c>
      <c r="M67" s="34">
        <v>606.29999999999995</v>
      </c>
      <c r="N67" s="20">
        <v>32</v>
      </c>
      <c r="Q67" s="34">
        <v>101.9</v>
      </c>
      <c r="R67" s="34">
        <v>102.8</v>
      </c>
      <c r="S67" s="34">
        <v>101</v>
      </c>
      <c r="T67" s="34">
        <v>100.3</v>
      </c>
      <c r="U67" s="34">
        <v>99.6</v>
      </c>
      <c r="V67" s="34">
        <v>98</v>
      </c>
      <c r="W67" s="34">
        <v>603.6</v>
      </c>
      <c r="X67" s="20">
        <v>29</v>
      </c>
      <c r="Y67" s="34"/>
      <c r="Z67" s="74"/>
      <c r="AA67" s="34">
        <f t="shared" si="1"/>
        <v>1209.9000000000001</v>
      </c>
      <c r="AB67"/>
    </row>
    <row r="68" spans="1:28" x14ac:dyDescent="0.25">
      <c r="A68" s="20">
        <v>48</v>
      </c>
      <c r="B68" s="8">
        <v>183</v>
      </c>
      <c r="C68" s="9" t="s">
        <v>227</v>
      </c>
      <c r="D68" s="10" t="s">
        <v>314</v>
      </c>
      <c r="E68" s="11" t="s">
        <v>7</v>
      </c>
      <c r="F68" s="12" t="s">
        <v>8</v>
      </c>
      <c r="G68" s="34">
        <v>101.8</v>
      </c>
      <c r="H68" s="34">
        <v>101.1</v>
      </c>
      <c r="I68" s="34">
        <v>102.1</v>
      </c>
      <c r="J68" s="34">
        <v>99.7</v>
      </c>
      <c r="K68" s="34">
        <v>100.9</v>
      </c>
      <c r="L68" s="34">
        <v>99.9</v>
      </c>
      <c r="M68" s="34">
        <v>605.5</v>
      </c>
      <c r="N68" s="20">
        <v>31</v>
      </c>
      <c r="Q68" s="34">
        <v>102.2</v>
      </c>
      <c r="R68" s="34">
        <v>101.3</v>
      </c>
      <c r="S68" s="34">
        <v>99.8</v>
      </c>
      <c r="T68" s="34">
        <v>98.7</v>
      </c>
      <c r="U68" s="34">
        <v>98.2</v>
      </c>
      <c r="V68" s="34">
        <v>102.4</v>
      </c>
      <c r="W68" s="34">
        <v>602.6</v>
      </c>
      <c r="X68" s="20">
        <v>25</v>
      </c>
      <c r="Y68" s="34"/>
      <c r="Z68" s="74"/>
      <c r="AA68" s="34">
        <f t="shared" si="1"/>
        <v>1208.0999999999999</v>
      </c>
      <c r="AB68"/>
    </row>
    <row r="69" spans="1:28" x14ac:dyDescent="0.25">
      <c r="A69" s="20">
        <v>49</v>
      </c>
      <c r="B69" s="8">
        <v>402</v>
      </c>
      <c r="C69" s="9" t="s">
        <v>303</v>
      </c>
      <c r="D69" s="10" t="s">
        <v>304</v>
      </c>
      <c r="E69" s="11" t="s">
        <v>13</v>
      </c>
      <c r="F69" s="12" t="s">
        <v>8</v>
      </c>
      <c r="G69" s="34">
        <v>99.9</v>
      </c>
      <c r="H69" s="34">
        <v>102.2</v>
      </c>
      <c r="I69" s="34">
        <v>101.4</v>
      </c>
      <c r="J69" s="34">
        <v>99.7</v>
      </c>
      <c r="K69" s="34">
        <v>101.1</v>
      </c>
      <c r="L69" s="34">
        <v>99.7</v>
      </c>
      <c r="M69" s="34">
        <v>604</v>
      </c>
      <c r="N69" s="20">
        <v>25</v>
      </c>
      <c r="Q69" s="34">
        <v>101.6</v>
      </c>
      <c r="R69" s="34">
        <v>101.4</v>
      </c>
      <c r="S69" s="34">
        <v>101.7</v>
      </c>
      <c r="T69" s="34">
        <v>101.4</v>
      </c>
      <c r="U69" s="34">
        <v>100</v>
      </c>
      <c r="V69" s="34">
        <v>96.9</v>
      </c>
      <c r="W69" s="34">
        <v>603</v>
      </c>
      <c r="X69" s="20">
        <v>26</v>
      </c>
      <c r="Y69" s="34"/>
      <c r="Z69" s="74"/>
      <c r="AA69" s="34">
        <f t="shared" si="1"/>
        <v>1207</v>
      </c>
      <c r="AB69"/>
    </row>
    <row r="70" spans="1:28" x14ac:dyDescent="0.25">
      <c r="A70" s="20">
        <v>50</v>
      </c>
      <c r="B70" s="8">
        <v>395</v>
      </c>
      <c r="C70" s="9" t="s">
        <v>246</v>
      </c>
      <c r="D70" s="10" t="s">
        <v>247</v>
      </c>
      <c r="E70" s="11" t="s">
        <v>401</v>
      </c>
      <c r="F70" s="12" t="s">
        <v>8</v>
      </c>
      <c r="G70" s="34">
        <v>98.5</v>
      </c>
      <c r="H70" s="34">
        <v>101.3</v>
      </c>
      <c r="I70" s="34">
        <v>101.8</v>
      </c>
      <c r="J70" s="34">
        <v>97.5</v>
      </c>
      <c r="K70" s="34">
        <v>100.7</v>
      </c>
      <c r="L70" s="34">
        <v>99.4</v>
      </c>
      <c r="M70" s="34">
        <v>599.20000000000005</v>
      </c>
      <c r="N70" s="20">
        <v>23</v>
      </c>
      <c r="Q70" s="34">
        <v>101.8</v>
      </c>
      <c r="R70" s="34">
        <v>99.6</v>
      </c>
      <c r="S70" s="34">
        <v>103</v>
      </c>
      <c r="T70" s="34">
        <v>100.1</v>
      </c>
      <c r="U70" s="34">
        <v>102.2</v>
      </c>
      <c r="V70" s="34">
        <v>100.6</v>
      </c>
      <c r="W70" s="34">
        <v>607.29999999999995</v>
      </c>
      <c r="X70" s="20">
        <v>33</v>
      </c>
      <c r="Y70" s="34"/>
      <c r="Z70" s="74"/>
      <c r="AA70" s="34">
        <f t="shared" si="1"/>
        <v>1206.5</v>
      </c>
      <c r="AB70"/>
    </row>
    <row r="71" spans="1:28" x14ac:dyDescent="0.25">
      <c r="A71" s="20">
        <v>51</v>
      </c>
      <c r="B71" s="8">
        <v>340</v>
      </c>
      <c r="C71" s="9" t="s">
        <v>235</v>
      </c>
      <c r="D71" s="10" t="s">
        <v>236</v>
      </c>
      <c r="E71" s="11" t="s">
        <v>7</v>
      </c>
      <c r="F71" s="12" t="s">
        <v>8</v>
      </c>
      <c r="G71" s="34">
        <v>95.4</v>
      </c>
      <c r="H71" s="34">
        <v>100.7</v>
      </c>
      <c r="I71" s="34">
        <v>102.5</v>
      </c>
      <c r="J71" s="34">
        <v>100.2</v>
      </c>
      <c r="K71" s="34">
        <v>100.8</v>
      </c>
      <c r="L71" s="34">
        <v>101.1</v>
      </c>
      <c r="M71" s="34">
        <v>600.70000000000005</v>
      </c>
      <c r="N71" s="20">
        <v>29</v>
      </c>
      <c r="Q71" s="34">
        <v>100.3</v>
      </c>
      <c r="R71" s="34">
        <v>99.8</v>
      </c>
      <c r="S71" s="34">
        <v>101.1</v>
      </c>
      <c r="T71" s="34">
        <v>102.1</v>
      </c>
      <c r="U71" s="34">
        <v>100.6</v>
      </c>
      <c r="V71" s="34">
        <v>101</v>
      </c>
      <c r="W71" s="34">
        <v>604.9</v>
      </c>
      <c r="X71" s="20">
        <v>31</v>
      </c>
      <c r="Y71" s="34"/>
      <c r="Z71" s="74"/>
      <c r="AA71" s="34">
        <f t="shared" si="1"/>
        <v>1205.5999999999999</v>
      </c>
      <c r="AB71"/>
    </row>
    <row r="72" spans="1:28" x14ac:dyDescent="0.25">
      <c r="A72" s="20">
        <v>52</v>
      </c>
      <c r="B72" s="8">
        <v>449</v>
      </c>
      <c r="C72" s="9" t="s">
        <v>582</v>
      </c>
      <c r="D72" s="10" t="s">
        <v>581</v>
      </c>
      <c r="E72" s="11" t="s">
        <v>13</v>
      </c>
      <c r="F72" s="12" t="s">
        <v>8</v>
      </c>
      <c r="G72" s="34">
        <v>100.7</v>
      </c>
      <c r="H72" s="34">
        <v>100</v>
      </c>
      <c r="I72" s="34">
        <v>102.2</v>
      </c>
      <c r="J72" s="34">
        <v>98.8</v>
      </c>
      <c r="K72" s="34">
        <v>97.8</v>
      </c>
      <c r="L72" s="34">
        <v>99.1</v>
      </c>
      <c r="M72" s="34">
        <v>598.6</v>
      </c>
      <c r="N72" s="20">
        <v>25</v>
      </c>
      <c r="Q72" s="34">
        <v>97.3</v>
      </c>
      <c r="R72" s="34">
        <v>102.8</v>
      </c>
      <c r="S72" s="34">
        <v>104.4</v>
      </c>
      <c r="T72" s="34">
        <v>101.1</v>
      </c>
      <c r="U72" s="34">
        <v>101.9</v>
      </c>
      <c r="V72" s="34">
        <v>99</v>
      </c>
      <c r="W72" s="34">
        <v>606.5</v>
      </c>
      <c r="X72" s="20">
        <v>34</v>
      </c>
      <c r="Y72" s="34"/>
      <c r="Z72" s="74"/>
      <c r="AA72" s="34">
        <f t="shared" si="1"/>
        <v>1205.0999999999999</v>
      </c>
      <c r="AB72"/>
    </row>
    <row r="73" spans="1:28" x14ac:dyDescent="0.25">
      <c r="A73" s="20">
        <v>53</v>
      </c>
      <c r="B73" s="8">
        <v>169</v>
      </c>
      <c r="C73" s="9" t="s">
        <v>271</v>
      </c>
      <c r="D73" s="10" t="s">
        <v>347</v>
      </c>
      <c r="E73" s="11"/>
      <c r="F73" s="12" t="s">
        <v>8</v>
      </c>
      <c r="G73" s="34">
        <v>100.4</v>
      </c>
      <c r="H73" s="34">
        <v>103.6</v>
      </c>
      <c r="I73" s="34">
        <v>97.4</v>
      </c>
      <c r="J73" s="34">
        <v>97.6</v>
      </c>
      <c r="K73" s="34">
        <v>102.5</v>
      </c>
      <c r="L73" s="34">
        <v>99.7</v>
      </c>
      <c r="M73" s="34">
        <v>601.20000000000005</v>
      </c>
      <c r="N73" s="20">
        <v>27</v>
      </c>
      <c r="Q73" s="34">
        <v>100.1</v>
      </c>
      <c r="R73" s="34">
        <v>102</v>
      </c>
      <c r="S73" s="34">
        <v>98.9</v>
      </c>
      <c r="T73" s="34">
        <v>100.4</v>
      </c>
      <c r="U73" s="34">
        <v>99.6</v>
      </c>
      <c r="V73" s="34">
        <v>100.4</v>
      </c>
      <c r="W73" s="34">
        <v>601.4</v>
      </c>
      <c r="X73" s="20">
        <v>26</v>
      </c>
      <c r="Y73" s="34"/>
      <c r="Z73" s="74"/>
      <c r="AA73" s="34">
        <f t="shared" si="1"/>
        <v>1202.5999999999999</v>
      </c>
      <c r="AB73"/>
    </row>
    <row r="74" spans="1:28" x14ac:dyDescent="0.25">
      <c r="A74" s="20">
        <v>54</v>
      </c>
      <c r="B74" s="8">
        <v>408</v>
      </c>
      <c r="C74" s="9" t="s">
        <v>277</v>
      </c>
      <c r="D74" s="10" t="s">
        <v>278</v>
      </c>
      <c r="E74" s="11" t="s">
        <v>401</v>
      </c>
      <c r="F74" s="12" t="s">
        <v>137</v>
      </c>
      <c r="G74" s="34">
        <v>100.4</v>
      </c>
      <c r="H74" s="34">
        <v>99.3</v>
      </c>
      <c r="I74" s="34">
        <v>104.6</v>
      </c>
      <c r="J74" s="34">
        <v>100.5</v>
      </c>
      <c r="K74" s="34">
        <v>100.9</v>
      </c>
      <c r="L74" s="34">
        <v>97.7</v>
      </c>
      <c r="M74" s="34">
        <v>603.4</v>
      </c>
      <c r="N74" s="20">
        <v>29</v>
      </c>
      <c r="Q74" s="34">
        <v>99.8</v>
      </c>
      <c r="R74" s="34">
        <v>97.9</v>
      </c>
      <c r="S74" s="34">
        <v>100</v>
      </c>
      <c r="T74" s="34">
        <v>103.3</v>
      </c>
      <c r="U74" s="34">
        <v>100.1</v>
      </c>
      <c r="V74" s="34">
        <v>98</v>
      </c>
      <c r="W74" s="34">
        <v>599.1</v>
      </c>
      <c r="X74" s="20">
        <v>25</v>
      </c>
      <c r="Y74" s="34"/>
      <c r="Z74" s="74"/>
      <c r="AA74" s="34">
        <f t="shared" si="1"/>
        <v>1202.5</v>
      </c>
      <c r="AB74"/>
    </row>
    <row r="75" spans="1:28" x14ac:dyDescent="0.25">
      <c r="A75" s="20">
        <v>55</v>
      </c>
      <c r="B75" s="8">
        <v>123</v>
      </c>
      <c r="C75" s="9" t="s">
        <v>211</v>
      </c>
      <c r="D75" s="10" t="s">
        <v>250</v>
      </c>
      <c r="E75" s="11" t="s">
        <v>401</v>
      </c>
      <c r="F75" s="12" t="s">
        <v>8</v>
      </c>
      <c r="G75" s="34">
        <v>97.7</v>
      </c>
      <c r="H75" s="34">
        <v>98.6</v>
      </c>
      <c r="I75" s="34">
        <v>101.6</v>
      </c>
      <c r="J75" s="34">
        <v>97.8</v>
      </c>
      <c r="K75" s="34">
        <v>101</v>
      </c>
      <c r="L75" s="34">
        <v>97.7</v>
      </c>
      <c r="M75" s="34">
        <v>594.4</v>
      </c>
      <c r="N75" s="20">
        <v>23</v>
      </c>
      <c r="O75" s="72"/>
      <c r="P75" s="72"/>
      <c r="Q75" s="34">
        <v>100.9</v>
      </c>
      <c r="R75" s="34">
        <v>101.1</v>
      </c>
      <c r="S75" s="34">
        <v>103.1</v>
      </c>
      <c r="T75" s="34">
        <v>101.8</v>
      </c>
      <c r="U75" s="34">
        <v>100.8</v>
      </c>
      <c r="V75" s="34">
        <v>100.4</v>
      </c>
      <c r="W75" s="34">
        <v>608.1</v>
      </c>
      <c r="X75" s="20">
        <v>35</v>
      </c>
      <c r="Y75" s="34"/>
      <c r="Z75" s="74"/>
      <c r="AA75" s="34">
        <f t="shared" si="1"/>
        <v>1202.5</v>
      </c>
      <c r="AB75"/>
    </row>
    <row r="76" spans="1:28" x14ac:dyDescent="0.25">
      <c r="A76" s="20">
        <v>56</v>
      </c>
      <c r="B76" s="8">
        <v>411</v>
      </c>
      <c r="C76" s="9" t="s">
        <v>340</v>
      </c>
      <c r="D76" s="10" t="s">
        <v>368</v>
      </c>
      <c r="E76" s="11" t="s">
        <v>13</v>
      </c>
      <c r="F76" s="12" t="s">
        <v>8</v>
      </c>
      <c r="G76" s="34">
        <v>102.4</v>
      </c>
      <c r="H76" s="34">
        <v>100.7</v>
      </c>
      <c r="I76" s="34">
        <v>97.9</v>
      </c>
      <c r="J76" s="34">
        <v>97.2</v>
      </c>
      <c r="K76" s="34">
        <v>99</v>
      </c>
      <c r="L76" s="34">
        <v>103.1</v>
      </c>
      <c r="M76" s="34">
        <v>600.29999999999995</v>
      </c>
      <c r="N76" s="20">
        <v>25</v>
      </c>
      <c r="Q76" s="34">
        <v>100.1</v>
      </c>
      <c r="R76" s="34">
        <v>101.3</v>
      </c>
      <c r="S76" s="34">
        <v>100.7</v>
      </c>
      <c r="T76" s="34">
        <v>102.2</v>
      </c>
      <c r="U76" s="34">
        <v>98.6</v>
      </c>
      <c r="V76" s="34">
        <v>96.9</v>
      </c>
      <c r="W76" s="34">
        <v>599.79999999999995</v>
      </c>
      <c r="X76" s="20">
        <v>30</v>
      </c>
      <c r="Y76" s="34"/>
      <c r="Z76" s="74"/>
      <c r="AA76" s="34">
        <f t="shared" si="1"/>
        <v>1200.0999999999999</v>
      </c>
      <c r="AB76"/>
    </row>
    <row r="77" spans="1:28" x14ac:dyDescent="0.25">
      <c r="A77" s="20">
        <v>57</v>
      </c>
      <c r="B77" s="8">
        <v>157</v>
      </c>
      <c r="C77" s="9" t="s">
        <v>215</v>
      </c>
      <c r="D77" s="10" t="s">
        <v>216</v>
      </c>
      <c r="E77" s="11" t="s">
        <v>7</v>
      </c>
      <c r="F77" s="12" t="s">
        <v>8</v>
      </c>
      <c r="G77" s="34">
        <v>98.4</v>
      </c>
      <c r="H77" s="34">
        <v>98.9</v>
      </c>
      <c r="I77" s="34">
        <v>99.7</v>
      </c>
      <c r="J77" s="34">
        <v>103.1</v>
      </c>
      <c r="K77" s="34">
        <v>103.6</v>
      </c>
      <c r="L77" s="34">
        <v>101.8</v>
      </c>
      <c r="M77" s="34">
        <v>605.5</v>
      </c>
      <c r="N77" s="20">
        <v>32</v>
      </c>
      <c r="Q77" s="34">
        <v>98.6</v>
      </c>
      <c r="R77" s="34">
        <v>98.2</v>
      </c>
      <c r="S77" s="34">
        <v>101.2</v>
      </c>
      <c r="T77" s="34">
        <v>95.2</v>
      </c>
      <c r="U77" s="34">
        <v>101.3</v>
      </c>
      <c r="V77" s="34">
        <v>99.8</v>
      </c>
      <c r="W77" s="34">
        <v>594.29999999999995</v>
      </c>
      <c r="X77" s="20">
        <v>25</v>
      </c>
      <c r="Y77" s="34"/>
      <c r="Z77" s="74"/>
      <c r="AA77" s="34">
        <f t="shared" si="1"/>
        <v>1199.8</v>
      </c>
      <c r="AB77"/>
    </row>
    <row r="78" spans="1:28" x14ac:dyDescent="0.25">
      <c r="A78" s="20">
        <v>58</v>
      </c>
      <c r="B78" s="8">
        <v>238</v>
      </c>
      <c r="C78" s="9" t="s">
        <v>222</v>
      </c>
      <c r="D78" s="10" t="s">
        <v>223</v>
      </c>
      <c r="E78" s="11" t="s">
        <v>7</v>
      </c>
      <c r="F78" s="12" t="s">
        <v>8</v>
      </c>
      <c r="G78" s="34">
        <v>99.1</v>
      </c>
      <c r="H78" s="34">
        <v>98.3</v>
      </c>
      <c r="I78" s="34">
        <v>101.5</v>
      </c>
      <c r="J78" s="34">
        <v>100.2</v>
      </c>
      <c r="K78" s="34">
        <v>99.4</v>
      </c>
      <c r="L78" s="34">
        <v>101.2</v>
      </c>
      <c r="M78" s="34">
        <v>599.70000000000005</v>
      </c>
      <c r="N78" s="20">
        <v>30</v>
      </c>
      <c r="Q78" s="34">
        <v>99.4</v>
      </c>
      <c r="R78" s="34">
        <v>99</v>
      </c>
      <c r="S78" s="34">
        <v>101.6</v>
      </c>
      <c r="T78" s="34">
        <v>98.9</v>
      </c>
      <c r="U78" s="34">
        <v>100.1</v>
      </c>
      <c r="V78" s="34">
        <v>100.3</v>
      </c>
      <c r="W78" s="34">
        <v>599.29999999999995</v>
      </c>
      <c r="X78" s="20">
        <v>26</v>
      </c>
      <c r="Y78" s="34"/>
      <c r="Z78" s="74"/>
      <c r="AA78" s="34">
        <f t="shared" si="1"/>
        <v>1199</v>
      </c>
      <c r="AB78"/>
    </row>
    <row r="79" spans="1:28" x14ac:dyDescent="0.25">
      <c r="A79" s="20">
        <v>59</v>
      </c>
      <c r="B79" s="8">
        <v>189</v>
      </c>
      <c r="C79" s="9" t="s">
        <v>258</v>
      </c>
      <c r="D79" s="10" t="s">
        <v>259</v>
      </c>
      <c r="E79" s="11" t="s">
        <v>7</v>
      </c>
      <c r="F79" s="12" t="s">
        <v>8</v>
      </c>
      <c r="G79" s="34">
        <v>103.1</v>
      </c>
      <c r="H79" s="34">
        <v>98.6</v>
      </c>
      <c r="I79" s="34">
        <v>100.7</v>
      </c>
      <c r="J79" s="34">
        <v>101.1</v>
      </c>
      <c r="K79" s="34">
        <v>96.5</v>
      </c>
      <c r="L79" s="34">
        <v>97.8</v>
      </c>
      <c r="M79" s="34">
        <v>597.79999999999995</v>
      </c>
      <c r="N79" s="20">
        <v>26</v>
      </c>
      <c r="Q79" s="34">
        <v>99.9</v>
      </c>
      <c r="R79" s="34">
        <v>100.9</v>
      </c>
      <c r="S79" s="34">
        <v>100.5</v>
      </c>
      <c r="T79" s="34">
        <v>99.8</v>
      </c>
      <c r="U79" s="34">
        <v>99.6</v>
      </c>
      <c r="V79" s="34">
        <v>100.3</v>
      </c>
      <c r="W79" s="34">
        <v>601</v>
      </c>
      <c r="X79" s="20">
        <v>28</v>
      </c>
      <c r="Y79" s="34"/>
      <c r="Z79" s="74"/>
      <c r="AA79" s="34">
        <f t="shared" si="1"/>
        <v>1198.8</v>
      </c>
      <c r="AB79"/>
    </row>
    <row r="80" spans="1:28" x14ac:dyDescent="0.25">
      <c r="A80" s="20">
        <v>60</v>
      </c>
      <c r="B80" s="8">
        <v>104</v>
      </c>
      <c r="C80" s="9" t="s">
        <v>211</v>
      </c>
      <c r="D80" s="10" t="s">
        <v>212</v>
      </c>
      <c r="E80" s="11" t="s">
        <v>13</v>
      </c>
      <c r="F80" s="12" t="s">
        <v>8</v>
      </c>
      <c r="G80" s="34">
        <v>98.4</v>
      </c>
      <c r="H80" s="34">
        <v>98.9</v>
      </c>
      <c r="I80" s="34">
        <v>100.6</v>
      </c>
      <c r="J80" s="34">
        <v>100</v>
      </c>
      <c r="K80" s="34">
        <v>100.9</v>
      </c>
      <c r="L80" s="34">
        <v>98.7</v>
      </c>
      <c r="M80" s="34">
        <v>597.5</v>
      </c>
      <c r="N80" s="20">
        <v>22</v>
      </c>
      <c r="O80" s="72"/>
      <c r="P80" s="72"/>
      <c r="Q80" s="34">
        <v>100.2</v>
      </c>
      <c r="R80" s="34">
        <v>99.2</v>
      </c>
      <c r="S80" s="34">
        <v>97.5</v>
      </c>
      <c r="T80" s="34">
        <v>101.8</v>
      </c>
      <c r="U80" s="34">
        <v>100.8</v>
      </c>
      <c r="V80" s="34">
        <v>101.2</v>
      </c>
      <c r="W80" s="34">
        <v>600.70000000000005</v>
      </c>
      <c r="X80" s="20">
        <v>31</v>
      </c>
      <c r="Y80" s="34"/>
      <c r="Z80" s="74"/>
      <c r="AA80" s="34">
        <f t="shared" si="1"/>
        <v>1198.2</v>
      </c>
      <c r="AB80"/>
    </row>
    <row r="81" spans="1:28" x14ac:dyDescent="0.25">
      <c r="A81" s="20">
        <v>61</v>
      </c>
      <c r="B81" s="8">
        <v>347</v>
      </c>
      <c r="C81" s="9" t="s">
        <v>321</v>
      </c>
      <c r="D81" s="10" t="s">
        <v>322</v>
      </c>
      <c r="E81" s="11" t="s">
        <v>7</v>
      </c>
      <c r="F81" s="12" t="s">
        <v>8</v>
      </c>
      <c r="G81" s="34">
        <v>99</v>
      </c>
      <c r="H81" s="34">
        <v>98.8</v>
      </c>
      <c r="I81" s="34">
        <v>99.5</v>
      </c>
      <c r="J81" s="34">
        <v>99</v>
      </c>
      <c r="K81" s="34">
        <v>98.9</v>
      </c>
      <c r="L81" s="34">
        <v>100.9</v>
      </c>
      <c r="M81" s="34">
        <v>596.1</v>
      </c>
      <c r="N81" s="20">
        <v>20</v>
      </c>
      <c r="O81" s="72"/>
      <c r="P81" s="72"/>
      <c r="Q81" s="34">
        <v>99</v>
      </c>
      <c r="R81" s="34">
        <v>99.6</v>
      </c>
      <c r="S81" s="34">
        <v>99.8</v>
      </c>
      <c r="T81" s="34">
        <v>99.5</v>
      </c>
      <c r="U81" s="34">
        <v>101.5</v>
      </c>
      <c r="V81" s="34">
        <v>101.9</v>
      </c>
      <c r="W81" s="34">
        <v>601.29999999999995</v>
      </c>
      <c r="X81" s="20">
        <v>24</v>
      </c>
      <c r="Y81" s="34"/>
      <c r="Z81" s="74"/>
      <c r="AA81" s="34">
        <f t="shared" si="1"/>
        <v>1197.4000000000001</v>
      </c>
      <c r="AB81"/>
    </row>
    <row r="82" spans="1:28" x14ac:dyDescent="0.25">
      <c r="A82" s="20">
        <v>62</v>
      </c>
      <c r="B82" s="8">
        <v>381</v>
      </c>
      <c r="C82" s="9" t="s">
        <v>237</v>
      </c>
      <c r="D82" s="10" t="s">
        <v>242</v>
      </c>
      <c r="E82" s="11" t="s">
        <v>13</v>
      </c>
      <c r="F82" s="12" t="s">
        <v>8</v>
      </c>
      <c r="G82" s="34">
        <v>98.4</v>
      </c>
      <c r="H82" s="34">
        <v>98.6</v>
      </c>
      <c r="I82" s="34">
        <v>100.3</v>
      </c>
      <c r="J82" s="34">
        <v>102</v>
      </c>
      <c r="K82" s="34">
        <v>100.5</v>
      </c>
      <c r="L82" s="34">
        <v>101.1</v>
      </c>
      <c r="M82" s="34">
        <v>600.9</v>
      </c>
      <c r="N82" s="20">
        <v>29</v>
      </c>
      <c r="Q82" s="34">
        <v>99.3</v>
      </c>
      <c r="R82" s="34">
        <v>98.7</v>
      </c>
      <c r="S82" s="34">
        <v>101</v>
      </c>
      <c r="T82" s="34">
        <v>99.7</v>
      </c>
      <c r="U82" s="34">
        <v>97.3</v>
      </c>
      <c r="V82" s="34">
        <v>100.3</v>
      </c>
      <c r="W82" s="34">
        <v>596.29999999999995</v>
      </c>
      <c r="X82" s="20">
        <v>19</v>
      </c>
      <c r="Y82" s="34"/>
      <c r="Z82" s="74"/>
      <c r="AA82" s="34">
        <f t="shared" si="1"/>
        <v>1197.1999999999998</v>
      </c>
      <c r="AB82"/>
    </row>
    <row r="83" spans="1:28" x14ac:dyDescent="0.25">
      <c r="A83" s="20">
        <v>63</v>
      </c>
      <c r="B83" s="8">
        <v>451</v>
      </c>
      <c r="C83" s="9" t="s">
        <v>307</v>
      </c>
      <c r="D83" s="10" t="s">
        <v>308</v>
      </c>
      <c r="E83" s="11" t="s">
        <v>13</v>
      </c>
      <c r="F83" s="12" t="s">
        <v>8</v>
      </c>
      <c r="G83" s="34">
        <v>98.3</v>
      </c>
      <c r="H83" s="34">
        <v>101.2</v>
      </c>
      <c r="I83" s="34">
        <v>98.7</v>
      </c>
      <c r="J83" s="34">
        <v>99.6</v>
      </c>
      <c r="K83" s="34">
        <v>99.6</v>
      </c>
      <c r="L83" s="34">
        <v>98.7</v>
      </c>
      <c r="M83" s="34">
        <v>596.1</v>
      </c>
      <c r="N83" s="20">
        <v>26</v>
      </c>
      <c r="O83" s="72"/>
      <c r="P83" s="72"/>
      <c r="Q83" s="34">
        <v>101.4</v>
      </c>
      <c r="R83" s="34">
        <v>99.7</v>
      </c>
      <c r="S83" s="34">
        <v>102</v>
      </c>
      <c r="T83" s="34">
        <v>98.7</v>
      </c>
      <c r="U83" s="34">
        <v>100.6</v>
      </c>
      <c r="V83" s="34">
        <v>97.8</v>
      </c>
      <c r="W83" s="34">
        <v>600.20000000000005</v>
      </c>
      <c r="X83" s="20">
        <v>31</v>
      </c>
      <c r="Y83" s="34"/>
      <c r="Z83" s="74"/>
      <c r="AA83" s="34">
        <f t="shared" si="1"/>
        <v>1196.3000000000002</v>
      </c>
      <c r="AB83"/>
    </row>
    <row r="84" spans="1:28" x14ac:dyDescent="0.25">
      <c r="A84" s="20">
        <v>64</v>
      </c>
      <c r="B84" s="8">
        <v>246</v>
      </c>
      <c r="C84" s="9" t="s">
        <v>260</v>
      </c>
      <c r="D84" s="10" t="s">
        <v>261</v>
      </c>
      <c r="E84" s="11" t="s">
        <v>401</v>
      </c>
      <c r="F84" s="12" t="s">
        <v>8</v>
      </c>
      <c r="G84" s="34">
        <v>99.8</v>
      </c>
      <c r="H84" s="34">
        <v>100.9</v>
      </c>
      <c r="I84" s="34">
        <v>99.8</v>
      </c>
      <c r="J84" s="34">
        <v>100</v>
      </c>
      <c r="K84" s="34">
        <v>103.1</v>
      </c>
      <c r="L84" s="34">
        <v>99.7</v>
      </c>
      <c r="M84" s="34">
        <v>603.29999999999995</v>
      </c>
      <c r="N84" s="20">
        <v>28</v>
      </c>
      <c r="Q84" s="34">
        <v>100</v>
      </c>
      <c r="R84" s="34">
        <v>100.1</v>
      </c>
      <c r="S84" s="34">
        <v>96.6</v>
      </c>
      <c r="T84" s="34">
        <v>98.1</v>
      </c>
      <c r="U84" s="34">
        <v>97.7</v>
      </c>
      <c r="V84" s="34">
        <v>100.4</v>
      </c>
      <c r="W84" s="34">
        <v>592.9</v>
      </c>
      <c r="X84" s="20">
        <v>24</v>
      </c>
      <c r="Y84" s="34"/>
      <c r="Z84" s="74"/>
      <c r="AA84" s="34">
        <f t="shared" si="1"/>
        <v>1196.1999999999998</v>
      </c>
      <c r="AB84"/>
    </row>
    <row r="85" spans="1:28" x14ac:dyDescent="0.25">
      <c r="A85" s="20">
        <v>65</v>
      </c>
      <c r="B85" s="8">
        <v>418</v>
      </c>
      <c r="C85" s="9" t="s">
        <v>248</v>
      </c>
      <c r="D85" s="10" t="s">
        <v>119</v>
      </c>
      <c r="E85" s="11" t="s">
        <v>13</v>
      </c>
      <c r="F85" s="12" t="s">
        <v>8</v>
      </c>
      <c r="G85" s="34">
        <v>97.2</v>
      </c>
      <c r="H85" s="34">
        <v>97.6</v>
      </c>
      <c r="I85" s="34">
        <v>99.2</v>
      </c>
      <c r="J85" s="34">
        <v>97.9</v>
      </c>
      <c r="K85" s="34">
        <v>100</v>
      </c>
      <c r="L85" s="34">
        <v>100.1</v>
      </c>
      <c r="M85" s="34">
        <v>592</v>
      </c>
      <c r="N85" s="20">
        <v>25</v>
      </c>
      <c r="O85" s="72"/>
      <c r="P85" s="72"/>
      <c r="Q85" s="34">
        <v>100.6</v>
      </c>
      <c r="R85" s="34">
        <v>101.3</v>
      </c>
      <c r="S85" s="34">
        <v>100.9</v>
      </c>
      <c r="T85" s="34">
        <v>99.2</v>
      </c>
      <c r="U85" s="34">
        <v>101.5</v>
      </c>
      <c r="V85" s="34">
        <v>99.3</v>
      </c>
      <c r="W85" s="34">
        <v>602.79999999999995</v>
      </c>
      <c r="X85" s="20">
        <v>28</v>
      </c>
      <c r="Y85" s="34"/>
      <c r="Z85" s="74"/>
      <c r="AA85" s="34">
        <f t="shared" ref="AA85:AA116" si="2">Z85+W85+P85+M85</f>
        <v>1194.8</v>
      </c>
      <c r="AB85"/>
    </row>
    <row r="86" spans="1:28" x14ac:dyDescent="0.25">
      <c r="A86" s="20">
        <v>66</v>
      </c>
      <c r="B86" s="8">
        <v>351</v>
      </c>
      <c r="C86" s="9" t="s">
        <v>233</v>
      </c>
      <c r="D86" s="10" t="s">
        <v>557</v>
      </c>
      <c r="E86" s="11" t="s">
        <v>168</v>
      </c>
      <c r="F86" s="12" t="s">
        <v>174</v>
      </c>
      <c r="G86" s="34">
        <v>97.1</v>
      </c>
      <c r="H86" s="34">
        <v>101.2</v>
      </c>
      <c r="I86" s="34">
        <v>100.7</v>
      </c>
      <c r="J86" s="34">
        <v>97.4</v>
      </c>
      <c r="K86" s="34">
        <v>97</v>
      </c>
      <c r="L86" s="34">
        <v>100.4</v>
      </c>
      <c r="M86" s="34">
        <v>593.79999999999995</v>
      </c>
      <c r="N86" s="20">
        <v>22</v>
      </c>
      <c r="O86" s="72"/>
      <c r="P86" s="72"/>
      <c r="Q86" s="34">
        <v>100.5</v>
      </c>
      <c r="R86" s="34">
        <v>99.1</v>
      </c>
      <c r="S86" s="34">
        <v>100.7</v>
      </c>
      <c r="T86" s="34">
        <v>101.5</v>
      </c>
      <c r="U86" s="34">
        <v>96.9</v>
      </c>
      <c r="V86" s="34">
        <v>101.8</v>
      </c>
      <c r="W86" s="34">
        <v>600.5</v>
      </c>
      <c r="X86" s="20">
        <v>26</v>
      </c>
      <c r="Y86" s="34"/>
      <c r="Z86" s="74"/>
      <c r="AA86" s="34">
        <f t="shared" si="2"/>
        <v>1194.3</v>
      </c>
      <c r="AB86"/>
    </row>
    <row r="87" spans="1:28" x14ac:dyDescent="0.25">
      <c r="A87" s="20">
        <v>67</v>
      </c>
      <c r="B87" s="8">
        <v>288</v>
      </c>
      <c r="C87" s="9" t="s">
        <v>291</v>
      </c>
      <c r="D87" s="10" t="s">
        <v>694</v>
      </c>
      <c r="E87" s="11" t="s">
        <v>13</v>
      </c>
      <c r="F87" s="12" t="s">
        <v>8</v>
      </c>
      <c r="G87" s="34">
        <v>101</v>
      </c>
      <c r="H87" s="34">
        <v>100</v>
      </c>
      <c r="I87" s="34">
        <v>101.7</v>
      </c>
      <c r="J87" s="34">
        <v>96.6</v>
      </c>
      <c r="K87" s="34">
        <v>98.6</v>
      </c>
      <c r="L87" s="34">
        <v>99.6</v>
      </c>
      <c r="M87" s="34">
        <v>597.5</v>
      </c>
      <c r="N87" s="20">
        <v>32</v>
      </c>
      <c r="Q87" s="34">
        <v>101.3</v>
      </c>
      <c r="R87" s="34">
        <v>101.2</v>
      </c>
      <c r="S87" s="34">
        <v>96.5</v>
      </c>
      <c r="T87" s="34">
        <v>99.1</v>
      </c>
      <c r="U87" s="34">
        <v>97.6</v>
      </c>
      <c r="V87" s="34">
        <v>100.3</v>
      </c>
      <c r="W87" s="34">
        <v>596</v>
      </c>
      <c r="X87" s="20">
        <v>23</v>
      </c>
      <c r="Y87" s="34"/>
      <c r="Z87" s="74"/>
      <c r="AA87" s="34">
        <f t="shared" si="2"/>
        <v>1193.5</v>
      </c>
      <c r="AB87"/>
    </row>
    <row r="88" spans="1:28" x14ac:dyDescent="0.25">
      <c r="A88" s="20">
        <v>68</v>
      </c>
      <c r="B88" s="8">
        <v>171</v>
      </c>
      <c r="C88" s="9" t="s">
        <v>311</v>
      </c>
      <c r="D88" s="10" t="s">
        <v>312</v>
      </c>
      <c r="E88" s="11" t="s">
        <v>13</v>
      </c>
      <c r="F88" s="12" t="s">
        <v>8</v>
      </c>
      <c r="G88" s="34">
        <v>101.2</v>
      </c>
      <c r="H88" s="34">
        <v>97.1</v>
      </c>
      <c r="I88" s="34">
        <v>98.1</v>
      </c>
      <c r="J88" s="34">
        <v>100.6</v>
      </c>
      <c r="K88" s="34">
        <v>97.1</v>
      </c>
      <c r="L88" s="34">
        <v>99.1</v>
      </c>
      <c r="M88" s="34">
        <v>593.20000000000005</v>
      </c>
      <c r="N88" s="20">
        <v>22</v>
      </c>
      <c r="O88" s="72"/>
      <c r="P88" s="72"/>
      <c r="Q88" s="34">
        <v>96.2</v>
      </c>
      <c r="R88" s="34">
        <v>102.1</v>
      </c>
      <c r="S88" s="34">
        <v>100.6</v>
      </c>
      <c r="T88" s="34">
        <v>101.8</v>
      </c>
      <c r="U88" s="34">
        <v>98.4</v>
      </c>
      <c r="V88" s="34">
        <v>101.2</v>
      </c>
      <c r="W88" s="34">
        <v>600.29999999999995</v>
      </c>
      <c r="X88" s="20">
        <v>30</v>
      </c>
      <c r="Y88" s="34"/>
      <c r="Z88" s="74"/>
      <c r="AA88" s="34">
        <f t="shared" si="2"/>
        <v>1193.5</v>
      </c>
      <c r="AB88"/>
    </row>
    <row r="89" spans="1:28" x14ac:dyDescent="0.25">
      <c r="A89" s="20">
        <v>69</v>
      </c>
      <c r="B89" s="8">
        <v>380</v>
      </c>
      <c r="C89" s="9" t="s">
        <v>240</v>
      </c>
      <c r="D89" s="10" t="s">
        <v>241</v>
      </c>
      <c r="E89" s="11" t="s">
        <v>7</v>
      </c>
      <c r="F89" s="12" t="s">
        <v>8</v>
      </c>
      <c r="G89" s="34">
        <v>101.6</v>
      </c>
      <c r="H89" s="34">
        <v>101.3</v>
      </c>
      <c r="I89" s="34">
        <v>99.8</v>
      </c>
      <c r="J89" s="34">
        <v>99.6</v>
      </c>
      <c r="K89" s="34">
        <v>100.9</v>
      </c>
      <c r="L89" s="34">
        <v>102.7</v>
      </c>
      <c r="M89" s="34">
        <v>605.9</v>
      </c>
      <c r="N89" s="20">
        <v>31</v>
      </c>
      <c r="Q89" s="34">
        <v>98.9</v>
      </c>
      <c r="R89" s="34">
        <v>98.4</v>
      </c>
      <c r="S89" s="34">
        <v>98.8</v>
      </c>
      <c r="T89" s="34">
        <v>98.2</v>
      </c>
      <c r="U89" s="34">
        <v>96.8</v>
      </c>
      <c r="V89" s="34">
        <v>96.2</v>
      </c>
      <c r="W89" s="34">
        <v>587.29999999999995</v>
      </c>
      <c r="X89" s="20">
        <v>24</v>
      </c>
      <c r="Y89" s="34"/>
      <c r="Z89" s="74"/>
      <c r="AA89" s="34">
        <f t="shared" si="2"/>
        <v>1193.1999999999998</v>
      </c>
      <c r="AB89"/>
    </row>
    <row r="90" spans="1:28" x14ac:dyDescent="0.25">
      <c r="A90" s="20">
        <v>70</v>
      </c>
      <c r="B90" s="8">
        <v>344</v>
      </c>
      <c r="C90" s="9" t="s">
        <v>237</v>
      </c>
      <c r="D90" s="10" t="s">
        <v>97</v>
      </c>
      <c r="E90" s="11" t="s">
        <v>7</v>
      </c>
      <c r="F90" s="12" t="s">
        <v>8</v>
      </c>
      <c r="G90" s="34">
        <v>93.4</v>
      </c>
      <c r="H90" s="34">
        <v>99.6</v>
      </c>
      <c r="I90" s="34">
        <v>100.9</v>
      </c>
      <c r="J90" s="34">
        <v>102.5</v>
      </c>
      <c r="K90" s="34">
        <v>99.1</v>
      </c>
      <c r="L90" s="34">
        <v>95.2</v>
      </c>
      <c r="M90" s="34">
        <v>590.70000000000005</v>
      </c>
      <c r="N90" s="20">
        <v>26</v>
      </c>
      <c r="O90" s="72"/>
      <c r="P90" s="72"/>
      <c r="Q90" s="34">
        <v>97.2</v>
      </c>
      <c r="R90" s="34">
        <v>98.7</v>
      </c>
      <c r="S90" s="34">
        <v>102.2</v>
      </c>
      <c r="T90" s="34">
        <v>102.5</v>
      </c>
      <c r="U90" s="34">
        <v>99.8</v>
      </c>
      <c r="V90" s="34">
        <v>101.5</v>
      </c>
      <c r="W90" s="34">
        <v>601.9</v>
      </c>
      <c r="X90" s="20">
        <v>28</v>
      </c>
      <c r="Y90" s="34"/>
      <c r="Z90" s="74"/>
      <c r="AA90" s="34">
        <f t="shared" si="2"/>
        <v>1192.5999999999999</v>
      </c>
      <c r="AB90"/>
    </row>
    <row r="91" spans="1:28" x14ac:dyDescent="0.25">
      <c r="A91" s="20">
        <v>71</v>
      </c>
      <c r="B91" s="8">
        <v>180</v>
      </c>
      <c r="C91" s="9" t="s">
        <v>240</v>
      </c>
      <c r="D91" s="10" t="s">
        <v>313</v>
      </c>
      <c r="E91" s="11" t="s">
        <v>7</v>
      </c>
      <c r="F91" s="12" t="s">
        <v>8</v>
      </c>
      <c r="G91" s="34">
        <v>99.6</v>
      </c>
      <c r="H91" s="34">
        <v>98.9</v>
      </c>
      <c r="I91" s="34">
        <v>99.2</v>
      </c>
      <c r="J91" s="34">
        <v>100</v>
      </c>
      <c r="K91" s="34">
        <v>100.1</v>
      </c>
      <c r="L91" s="34">
        <v>101.4</v>
      </c>
      <c r="M91" s="34">
        <v>599.20000000000005</v>
      </c>
      <c r="N91" s="20">
        <v>27</v>
      </c>
      <c r="Q91" s="34">
        <v>96.8</v>
      </c>
      <c r="R91" s="34">
        <v>98.5</v>
      </c>
      <c r="S91" s="34">
        <v>99.1</v>
      </c>
      <c r="T91" s="34">
        <v>98.6</v>
      </c>
      <c r="U91" s="34">
        <v>99.6</v>
      </c>
      <c r="V91" s="34">
        <v>99.5</v>
      </c>
      <c r="W91" s="34">
        <v>592.1</v>
      </c>
      <c r="X91" s="20">
        <v>23</v>
      </c>
      <c r="Y91" s="34"/>
      <c r="Z91" s="74"/>
      <c r="AA91" s="34">
        <f t="shared" si="2"/>
        <v>1191.3000000000002</v>
      </c>
      <c r="AB91"/>
    </row>
    <row r="92" spans="1:28" x14ac:dyDescent="0.25">
      <c r="A92" s="20">
        <v>72</v>
      </c>
      <c r="B92" s="8">
        <v>229</v>
      </c>
      <c r="C92" s="9" t="s">
        <v>287</v>
      </c>
      <c r="D92" s="10" t="s">
        <v>288</v>
      </c>
      <c r="E92" s="11" t="s">
        <v>13</v>
      </c>
      <c r="F92" s="12" t="s">
        <v>8</v>
      </c>
      <c r="G92" s="34">
        <v>100.6</v>
      </c>
      <c r="H92" s="34">
        <v>100.7</v>
      </c>
      <c r="I92" s="34">
        <v>99.9</v>
      </c>
      <c r="J92" s="34">
        <v>102.2</v>
      </c>
      <c r="K92" s="34">
        <v>97.3</v>
      </c>
      <c r="L92" s="34">
        <v>96.5</v>
      </c>
      <c r="M92" s="34">
        <v>597.20000000000005</v>
      </c>
      <c r="N92" s="20">
        <v>26</v>
      </c>
      <c r="O92" s="72"/>
      <c r="P92" s="72"/>
      <c r="Q92" s="34">
        <v>99.5</v>
      </c>
      <c r="R92" s="34">
        <v>97.3</v>
      </c>
      <c r="S92" s="34">
        <v>99.8</v>
      </c>
      <c r="T92" s="34">
        <v>100</v>
      </c>
      <c r="U92" s="34">
        <v>98.5</v>
      </c>
      <c r="V92" s="34">
        <v>98.4</v>
      </c>
      <c r="W92" s="34">
        <v>593.5</v>
      </c>
      <c r="X92" s="20">
        <v>24</v>
      </c>
      <c r="Y92" s="34"/>
      <c r="Z92" s="74"/>
      <c r="AA92" s="34">
        <f t="shared" si="2"/>
        <v>1190.7</v>
      </c>
      <c r="AB92"/>
    </row>
    <row r="93" spans="1:28" x14ac:dyDescent="0.25">
      <c r="A93" s="20">
        <v>73</v>
      </c>
      <c r="B93" s="8">
        <v>358</v>
      </c>
      <c r="C93" s="9" t="s">
        <v>238</v>
      </c>
      <c r="D93" s="10" t="s">
        <v>239</v>
      </c>
      <c r="E93" s="11" t="s">
        <v>168</v>
      </c>
      <c r="F93" s="12" t="s">
        <v>8</v>
      </c>
      <c r="G93" s="34">
        <v>99.2</v>
      </c>
      <c r="H93" s="34">
        <v>99.5</v>
      </c>
      <c r="I93" s="34">
        <v>96.8</v>
      </c>
      <c r="J93" s="34">
        <v>102.8</v>
      </c>
      <c r="K93" s="34">
        <v>97.9</v>
      </c>
      <c r="L93" s="34">
        <v>97.9</v>
      </c>
      <c r="M93" s="34">
        <v>594.1</v>
      </c>
      <c r="N93" s="20">
        <v>24</v>
      </c>
      <c r="O93" s="72"/>
      <c r="P93" s="72"/>
      <c r="Q93" s="34">
        <v>101.7</v>
      </c>
      <c r="R93" s="34">
        <v>99.3</v>
      </c>
      <c r="S93" s="34">
        <v>102.3</v>
      </c>
      <c r="T93" s="34">
        <v>98.7</v>
      </c>
      <c r="U93" s="34">
        <v>95.5</v>
      </c>
      <c r="V93" s="34">
        <v>96.5</v>
      </c>
      <c r="W93" s="34">
        <v>594</v>
      </c>
      <c r="X93" s="20">
        <v>24</v>
      </c>
      <c r="Y93" s="34"/>
      <c r="Z93" s="74"/>
      <c r="AA93" s="34">
        <f t="shared" si="2"/>
        <v>1188.0999999999999</v>
      </c>
      <c r="AB93"/>
    </row>
    <row r="94" spans="1:28" x14ac:dyDescent="0.25">
      <c r="A94" s="20">
        <v>74</v>
      </c>
      <c r="B94" s="8">
        <v>444</v>
      </c>
      <c r="C94" s="9" t="s">
        <v>282</v>
      </c>
      <c r="D94" s="10" t="s">
        <v>283</v>
      </c>
      <c r="E94" s="11" t="s">
        <v>13</v>
      </c>
      <c r="F94" s="12" t="s">
        <v>8</v>
      </c>
      <c r="G94" s="34">
        <v>97.9</v>
      </c>
      <c r="H94" s="34">
        <v>98.2</v>
      </c>
      <c r="I94" s="34">
        <v>98.4</v>
      </c>
      <c r="J94" s="34">
        <v>100.8</v>
      </c>
      <c r="K94" s="34">
        <v>98.7</v>
      </c>
      <c r="L94" s="34">
        <v>100.9</v>
      </c>
      <c r="M94" s="34">
        <v>594.9</v>
      </c>
      <c r="N94" s="20">
        <v>25</v>
      </c>
      <c r="O94" s="72"/>
      <c r="P94" s="72"/>
      <c r="Q94" s="34">
        <v>98.5</v>
      </c>
      <c r="R94" s="34">
        <v>98.4</v>
      </c>
      <c r="S94" s="34">
        <v>97.3</v>
      </c>
      <c r="T94" s="34">
        <v>97.8</v>
      </c>
      <c r="U94" s="34">
        <v>100.2</v>
      </c>
      <c r="V94" s="34">
        <v>100.5</v>
      </c>
      <c r="W94" s="34">
        <v>592.70000000000005</v>
      </c>
      <c r="X94" s="20">
        <v>23</v>
      </c>
      <c r="Y94" s="34"/>
      <c r="Z94" s="74"/>
      <c r="AA94" s="34">
        <f t="shared" si="2"/>
        <v>1187.5999999999999</v>
      </c>
      <c r="AB94"/>
    </row>
    <row r="95" spans="1:28" x14ac:dyDescent="0.25">
      <c r="A95" s="20">
        <v>75</v>
      </c>
      <c r="B95" s="8">
        <v>130</v>
      </c>
      <c r="C95" s="9" t="s">
        <v>707</v>
      </c>
      <c r="D95" s="10" t="s">
        <v>708</v>
      </c>
      <c r="E95" s="11" t="s">
        <v>177</v>
      </c>
      <c r="F95" s="12" t="s">
        <v>8</v>
      </c>
      <c r="G95" s="34">
        <v>100</v>
      </c>
      <c r="H95" s="34">
        <v>97.8</v>
      </c>
      <c r="I95" s="34">
        <v>100.9</v>
      </c>
      <c r="J95" s="34">
        <v>97.5</v>
      </c>
      <c r="K95" s="34">
        <v>101.3</v>
      </c>
      <c r="L95" s="34">
        <v>96.1</v>
      </c>
      <c r="M95" s="34">
        <v>593.6</v>
      </c>
      <c r="N95" s="20">
        <v>22</v>
      </c>
      <c r="O95" s="72"/>
      <c r="P95" s="72"/>
      <c r="Q95" s="34">
        <v>98.4</v>
      </c>
      <c r="R95" s="34">
        <v>98.3</v>
      </c>
      <c r="S95" s="34">
        <v>101</v>
      </c>
      <c r="T95" s="34">
        <v>97.6</v>
      </c>
      <c r="U95" s="34">
        <v>98.1</v>
      </c>
      <c r="V95" s="34">
        <v>99.7</v>
      </c>
      <c r="W95" s="34">
        <v>593.1</v>
      </c>
      <c r="X95" s="20">
        <v>20</v>
      </c>
      <c r="Y95" s="34"/>
      <c r="Z95" s="74"/>
      <c r="AA95" s="34">
        <f t="shared" si="2"/>
        <v>1186.7</v>
      </c>
      <c r="AB95"/>
    </row>
    <row r="96" spans="1:28" x14ac:dyDescent="0.25">
      <c r="A96" s="20">
        <v>76</v>
      </c>
      <c r="B96" s="8">
        <v>300</v>
      </c>
      <c r="C96" s="9" t="s">
        <v>226</v>
      </c>
      <c r="D96" s="10" t="s">
        <v>316</v>
      </c>
      <c r="E96" s="11" t="s">
        <v>7</v>
      </c>
      <c r="F96" s="12" t="s">
        <v>8</v>
      </c>
      <c r="G96" s="34">
        <v>97.2</v>
      </c>
      <c r="H96" s="34">
        <v>99</v>
      </c>
      <c r="I96" s="34">
        <v>101</v>
      </c>
      <c r="J96" s="34">
        <v>98.6</v>
      </c>
      <c r="K96" s="34">
        <v>96.8</v>
      </c>
      <c r="L96" s="34">
        <v>99</v>
      </c>
      <c r="M96" s="34">
        <v>591.6</v>
      </c>
      <c r="N96" s="20">
        <v>21</v>
      </c>
      <c r="O96" s="72"/>
      <c r="P96" s="72"/>
      <c r="Q96" s="34">
        <v>95.8</v>
      </c>
      <c r="R96" s="34">
        <v>99.2</v>
      </c>
      <c r="S96" s="34">
        <v>102</v>
      </c>
      <c r="T96" s="34">
        <v>99.5</v>
      </c>
      <c r="U96" s="34">
        <v>99.2</v>
      </c>
      <c r="V96" s="34">
        <v>99.3</v>
      </c>
      <c r="W96" s="34">
        <v>595</v>
      </c>
      <c r="X96" s="20">
        <v>26</v>
      </c>
      <c r="Y96" s="34"/>
      <c r="Z96" s="74"/>
      <c r="AA96" s="34">
        <f t="shared" si="2"/>
        <v>1186.5999999999999</v>
      </c>
      <c r="AB96"/>
    </row>
    <row r="97" spans="1:28" x14ac:dyDescent="0.25">
      <c r="A97" s="20">
        <v>77</v>
      </c>
      <c r="B97" s="8">
        <v>394</v>
      </c>
      <c r="C97" s="9" t="s">
        <v>244</v>
      </c>
      <c r="D97" s="10" t="s">
        <v>245</v>
      </c>
      <c r="E97" s="11" t="s">
        <v>7</v>
      </c>
      <c r="F97" s="12" t="s">
        <v>8</v>
      </c>
      <c r="G97" s="34">
        <v>101.2</v>
      </c>
      <c r="H97" s="34">
        <v>100.6</v>
      </c>
      <c r="I97" s="34">
        <v>97.9</v>
      </c>
      <c r="J97" s="34">
        <v>99</v>
      </c>
      <c r="K97" s="34">
        <v>97.1</v>
      </c>
      <c r="L97" s="34">
        <v>99.7</v>
      </c>
      <c r="M97" s="34">
        <v>595.5</v>
      </c>
      <c r="N97" s="20">
        <v>26</v>
      </c>
      <c r="O97" s="72"/>
      <c r="P97" s="72"/>
      <c r="Q97" s="34">
        <v>100.1</v>
      </c>
      <c r="R97" s="34">
        <v>100.5</v>
      </c>
      <c r="S97" s="34">
        <v>95.8</v>
      </c>
      <c r="T97" s="34">
        <v>99</v>
      </c>
      <c r="U97" s="34">
        <v>97.7</v>
      </c>
      <c r="V97" s="34">
        <v>97.7</v>
      </c>
      <c r="W97" s="34">
        <v>590.79999999999995</v>
      </c>
      <c r="X97" s="20">
        <v>20</v>
      </c>
      <c r="Y97" s="34"/>
      <c r="Z97" s="74"/>
      <c r="AA97" s="34">
        <f t="shared" si="2"/>
        <v>1186.3</v>
      </c>
      <c r="AB97"/>
    </row>
    <row r="98" spans="1:28" x14ac:dyDescent="0.25">
      <c r="A98" s="20">
        <v>78</v>
      </c>
      <c r="B98" s="8">
        <v>206</v>
      </c>
      <c r="C98" s="9" t="s">
        <v>284</v>
      </c>
      <c r="D98" s="10" t="s">
        <v>285</v>
      </c>
      <c r="E98" s="11" t="s">
        <v>13</v>
      </c>
      <c r="F98" s="12" t="s">
        <v>8</v>
      </c>
      <c r="G98" s="34">
        <v>95.6</v>
      </c>
      <c r="H98" s="34">
        <v>100.8</v>
      </c>
      <c r="I98" s="34">
        <v>99.1</v>
      </c>
      <c r="J98" s="34">
        <v>102</v>
      </c>
      <c r="K98" s="34">
        <v>96.8</v>
      </c>
      <c r="L98" s="34">
        <v>100.4</v>
      </c>
      <c r="M98" s="34">
        <v>594.70000000000005</v>
      </c>
      <c r="N98" s="20">
        <v>20</v>
      </c>
      <c r="O98" s="72"/>
      <c r="P98" s="72"/>
      <c r="Q98" s="34">
        <v>98.8</v>
      </c>
      <c r="R98" s="34">
        <v>96.1</v>
      </c>
      <c r="S98" s="34">
        <v>98.6</v>
      </c>
      <c r="T98" s="34">
        <v>98</v>
      </c>
      <c r="U98" s="34">
        <v>98.8</v>
      </c>
      <c r="V98" s="34">
        <v>99</v>
      </c>
      <c r="W98" s="34">
        <v>589.29999999999995</v>
      </c>
      <c r="X98" s="20">
        <v>17</v>
      </c>
      <c r="Y98" s="34"/>
      <c r="Z98" s="74"/>
      <c r="AA98" s="34">
        <f t="shared" si="2"/>
        <v>1184</v>
      </c>
      <c r="AB98"/>
    </row>
    <row r="99" spans="1:28" x14ac:dyDescent="0.25">
      <c r="A99" s="20">
        <v>79</v>
      </c>
      <c r="B99" s="8">
        <v>248</v>
      </c>
      <c r="C99" s="9" t="s">
        <v>293</v>
      </c>
      <c r="D99" s="10" t="s">
        <v>294</v>
      </c>
      <c r="E99" s="11" t="s">
        <v>74</v>
      </c>
      <c r="F99" s="12" t="s">
        <v>145</v>
      </c>
      <c r="G99" s="34">
        <v>99</v>
      </c>
      <c r="H99" s="34">
        <v>98.4</v>
      </c>
      <c r="I99" s="34">
        <v>99.8</v>
      </c>
      <c r="J99" s="34">
        <v>100.1</v>
      </c>
      <c r="K99" s="34">
        <v>97.1</v>
      </c>
      <c r="L99" s="34">
        <v>101.3</v>
      </c>
      <c r="M99" s="34">
        <v>595.70000000000005</v>
      </c>
      <c r="N99" s="20">
        <v>23</v>
      </c>
      <c r="O99" s="72"/>
      <c r="P99" s="72"/>
      <c r="Q99" s="34">
        <v>99.7</v>
      </c>
      <c r="R99" s="34">
        <v>96</v>
      </c>
      <c r="S99" s="34">
        <v>95.8</v>
      </c>
      <c r="T99" s="34">
        <v>98</v>
      </c>
      <c r="U99" s="34">
        <v>98.4</v>
      </c>
      <c r="V99" s="34">
        <v>99.9</v>
      </c>
      <c r="W99" s="34">
        <v>587.79999999999995</v>
      </c>
      <c r="X99" s="20">
        <v>19</v>
      </c>
      <c r="Y99" s="34"/>
      <c r="Z99" s="74"/>
      <c r="AA99" s="34">
        <f t="shared" si="2"/>
        <v>1183.5</v>
      </c>
      <c r="AB99"/>
    </row>
    <row r="100" spans="1:28" x14ac:dyDescent="0.25">
      <c r="A100" s="20">
        <v>80</v>
      </c>
      <c r="B100" s="8">
        <v>322</v>
      </c>
      <c r="C100" s="9" t="s">
        <v>317</v>
      </c>
      <c r="D100" s="10" t="s">
        <v>318</v>
      </c>
      <c r="E100" s="11" t="s">
        <v>7</v>
      </c>
      <c r="F100" s="12" t="s">
        <v>145</v>
      </c>
      <c r="G100" s="34">
        <v>96.5</v>
      </c>
      <c r="H100" s="34">
        <v>98.6</v>
      </c>
      <c r="I100" s="34">
        <v>97.8</v>
      </c>
      <c r="J100" s="34">
        <v>97.9</v>
      </c>
      <c r="K100" s="34">
        <v>98.7</v>
      </c>
      <c r="L100" s="34">
        <v>96.9</v>
      </c>
      <c r="M100" s="34">
        <v>586.4</v>
      </c>
      <c r="N100" s="20">
        <v>17</v>
      </c>
      <c r="O100" s="72"/>
      <c r="P100" s="72"/>
      <c r="Q100" s="34">
        <v>97.4</v>
      </c>
      <c r="R100" s="34">
        <v>100.6</v>
      </c>
      <c r="S100" s="34">
        <v>100.3</v>
      </c>
      <c r="T100" s="34">
        <v>100.1</v>
      </c>
      <c r="U100" s="34">
        <v>99.4</v>
      </c>
      <c r="V100" s="34">
        <v>98.2</v>
      </c>
      <c r="W100" s="34">
        <v>596</v>
      </c>
      <c r="X100" s="20">
        <v>21</v>
      </c>
      <c r="Y100" s="34"/>
      <c r="Z100" s="74"/>
      <c r="AA100" s="34">
        <f t="shared" si="2"/>
        <v>1182.4000000000001</v>
      </c>
      <c r="AB100"/>
    </row>
    <row r="101" spans="1:28" x14ac:dyDescent="0.25">
      <c r="A101" s="20">
        <v>81</v>
      </c>
      <c r="B101" s="8">
        <v>196</v>
      </c>
      <c r="C101" s="9" t="s">
        <v>695</v>
      </c>
      <c r="D101" s="10" t="s">
        <v>696</v>
      </c>
      <c r="E101" s="11" t="s">
        <v>7</v>
      </c>
      <c r="F101" s="12" t="s">
        <v>145</v>
      </c>
      <c r="G101" s="34">
        <v>97.4</v>
      </c>
      <c r="H101" s="34">
        <v>100.9</v>
      </c>
      <c r="I101" s="34">
        <v>97.2</v>
      </c>
      <c r="J101" s="34">
        <v>96.7</v>
      </c>
      <c r="K101" s="34">
        <v>100.8</v>
      </c>
      <c r="L101" s="34">
        <v>96.9</v>
      </c>
      <c r="M101" s="34">
        <v>589.9</v>
      </c>
      <c r="N101" s="20">
        <v>17</v>
      </c>
      <c r="O101" s="72"/>
      <c r="P101" s="72"/>
      <c r="Q101" s="34">
        <v>98.9</v>
      </c>
      <c r="R101" s="34">
        <v>100</v>
      </c>
      <c r="S101" s="34">
        <v>97.9</v>
      </c>
      <c r="T101" s="34">
        <v>96.2</v>
      </c>
      <c r="U101" s="34">
        <v>99.8</v>
      </c>
      <c r="V101" s="34">
        <v>99.5</v>
      </c>
      <c r="W101" s="34">
        <v>592.29999999999995</v>
      </c>
      <c r="X101" s="20">
        <v>20</v>
      </c>
      <c r="Y101" s="34"/>
      <c r="Z101" s="74"/>
      <c r="AA101" s="34">
        <f t="shared" si="2"/>
        <v>1182.1999999999998</v>
      </c>
      <c r="AB101"/>
    </row>
    <row r="102" spans="1:28" x14ac:dyDescent="0.25">
      <c r="A102" s="20">
        <v>82</v>
      </c>
      <c r="B102" s="8">
        <v>224</v>
      </c>
      <c r="C102" s="9" t="s">
        <v>348</v>
      </c>
      <c r="D102" s="10" t="s">
        <v>349</v>
      </c>
      <c r="E102" s="11" t="s">
        <v>13</v>
      </c>
      <c r="F102" s="12" t="s">
        <v>8</v>
      </c>
      <c r="G102" s="34">
        <v>98.1</v>
      </c>
      <c r="H102" s="34">
        <v>96.6</v>
      </c>
      <c r="I102" s="34">
        <v>95.6</v>
      </c>
      <c r="J102" s="34">
        <v>100.7</v>
      </c>
      <c r="K102" s="34">
        <v>101</v>
      </c>
      <c r="L102" s="34">
        <v>98.1</v>
      </c>
      <c r="M102" s="34">
        <v>590.1</v>
      </c>
      <c r="N102" s="20">
        <v>22</v>
      </c>
      <c r="O102" s="72"/>
      <c r="P102" s="72"/>
      <c r="Q102" s="34">
        <v>98.5</v>
      </c>
      <c r="R102" s="34">
        <v>99.1</v>
      </c>
      <c r="S102" s="34">
        <v>97.5</v>
      </c>
      <c r="T102" s="34">
        <v>98.6</v>
      </c>
      <c r="U102" s="34">
        <v>98.6</v>
      </c>
      <c r="V102" s="34">
        <v>98.9</v>
      </c>
      <c r="W102" s="34">
        <v>591.20000000000005</v>
      </c>
      <c r="X102" s="20">
        <v>23</v>
      </c>
      <c r="Y102" s="34"/>
      <c r="Z102" s="74"/>
      <c r="AA102" s="34">
        <f t="shared" si="2"/>
        <v>1181.3000000000002</v>
      </c>
      <c r="AB102"/>
    </row>
    <row r="103" spans="1:28" x14ac:dyDescent="0.25">
      <c r="A103" s="20">
        <v>83</v>
      </c>
      <c r="B103" s="8">
        <v>364</v>
      </c>
      <c r="C103" s="9" t="s">
        <v>334</v>
      </c>
      <c r="D103" s="10" t="s">
        <v>109</v>
      </c>
      <c r="E103" s="11" t="s">
        <v>13</v>
      </c>
      <c r="F103" s="12" t="s">
        <v>8</v>
      </c>
      <c r="G103" s="34">
        <v>95.3</v>
      </c>
      <c r="H103" s="34">
        <v>102.3</v>
      </c>
      <c r="I103" s="34">
        <v>96.8</v>
      </c>
      <c r="J103" s="34">
        <v>99.8</v>
      </c>
      <c r="K103" s="34">
        <v>96.8</v>
      </c>
      <c r="L103" s="34">
        <v>96.6</v>
      </c>
      <c r="M103" s="34">
        <v>587.6</v>
      </c>
      <c r="N103" s="20">
        <v>22</v>
      </c>
      <c r="O103" s="72"/>
      <c r="P103" s="72"/>
      <c r="Q103" s="34">
        <v>99</v>
      </c>
      <c r="R103" s="34">
        <v>98.8</v>
      </c>
      <c r="S103" s="34">
        <v>99.4</v>
      </c>
      <c r="T103" s="34">
        <v>100.8</v>
      </c>
      <c r="U103" s="34">
        <v>94.6</v>
      </c>
      <c r="V103" s="34">
        <v>99</v>
      </c>
      <c r="W103" s="34">
        <v>591.6</v>
      </c>
      <c r="X103" s="20">
        <v>21</v>
      </c>
      <c r="Y103" s="34"/>
      <c r="Z103" s="74"/>
      <c r="AA103" s="34">
        <f t="shared" si="2"/>
        <v>1179.2</v>
      </c>
      <c r="AB103"/>
    </row>
    <row r="104" spans="1:28" x14ac:dyDescent="0.25">
      <c r="A104" s="20">
        <v>84</v>
      </c>
      <c r="B104" s="8">
        <v>239</v>
      </c>
      <c r="C104" s="9" t="s">
        <v>289</v>
      </c>
      <c r="D104" s="10" t="s">
        <v>290</v>
      </c>
      <c r="E104" s="11" t="s">
        <v>7</v>
      </c>
      <c r="F104" s="12" t="s">
        <v>145</v>
      </c>
      <c r="G104" s="34">
        <v>97.7</v>
      </c>
      <c r="H104" s="34">
        <v>102.2</v>
      </c>
      <c r="I104" s="34">
        <v>97.1</v>
      </c>
      <c r="J104" s="34">
        <v>100.6</v>
      </c>
      <c r="K104" s="34">
        <v>97.7</v>
      </c>
      <c r="L104" s="34">
        <v>98.5</v>
      </c>
      <c r="M104" s="34">
        <v>593.79999999999995</v>
      </c>
      <c r="N104" s="20">
        <v>22</v>
      </c>
      <c r="O104" s="72"/>
      <c r="P104" s="72"/>
      <c r="Q104" s="34">
        <v>99.4</v>
      </c>
      <c r="R104" s="34">
        <v>93.3</v>
      </c>
      <c r="S104" s="34">
        <v>98.7</v>
      </c>
      <c r="T104" s="34">
        <v>93</v>
      </c>
      <c r="U104" s="34">
        <v>100.2</v>
      </c>
      <c r="V104" s="34">
        <v>99.6</v>
      </c>
      <c r="W104" s="34">
        <v>584.20000000000005</v>
      </c>
      <c r="X104" s="20">
        <v>19</v>
      </c>
      <c r="Y104" s="34"/>
      <c r="Z104" s="74"/>
      <c r="AA104" s="34">
        <f t="shared" si="2"/>
        <v>1178</v>
      </c>
      <c r="AB104"/>
    </row>
    <row r="105" spans="1:28" x14ac:dyDescent="0.25">
      <c r="A105" s="20">
        <v>85</v>
      </c>
      <c r="B105" s="8">
        <v>335</v>
      </c>
      <c r="C105" s="9" t="s">
        <v>297</v>
      </c>
      <c r="D105" s="10" t="s">
        <v>298</v>
      </c>
      <c r="E105" s="11" t="s">
        <v>7</v>
      </c>
      <c r="F105" s="12" t="s">
        <v>8</v>
      </c>
      <c r="G105" s="34">
        <v>93.9</v>
      </c>
      <c r="H105" s="34">
        <v>100.9</v>
      </c>
      <c r="I105" s="34">
        <v>98.4</v>
      </c>
      <c r="J105" s="34">
        <v>98</v>
      </c>
      <c r="K105" s="34">
        <v>95.1</v>
      </c>
      <c r="L105" s="34">
        <v>98.9</v>
      </c>
      <c r="M105" s="34">
        <v>585.20000000000005</v>
      </c>
      <c r="N105" s="20">
        <v>13</v>
      </c>
      <c r="O105" s="72"/>
      <c r="P105" s="72"/>
      <c r="Q105" s="34">
        <v>95.4</v>
      </c>
      <c r="R105" s="34">
        <v>102</v>
      </c>
      <c r="S105" s="34">
        <v>96</v>
      </c>
      <c r="T105" s="34">
        <v>101.7</v>
      </c>
      <c r="U105" s="34">
        <v>100.7</v>
      </c>
      <c r="V105" s="34">
        <v>96.6</v>
      </c>
      <c r="W105" s="34">
        <v>592.4</v>
      </c>
      <c r="X105" s="20">
        <v>25</v>
      </c>
      <c r="Y105" s="34"/>
      <c r="Z105" s="74"/>
      <c r="AA105" s="34">
        <f t="shared" si="2"/>
        <v>1177.5999999999999</v>
      </c>
      <c r="AB105"/>
    </row>
    <row r="106" spans="1:28" x14ac:dyDescent="0.25">
      <c r="A106" s="20">
        <v>86</v>
      </c>
      <c r="B106" s="8">
        <v>384</v>
      </c>
      <c r="C106" s="9" t="s">
        <v>702</v>
      </c>
      <c r="D106" s="10" t="s">
        <v>703</v>
      </c>
      <c r="E106" s="11"/>
      <c r="F106" s="12" t="s">
        <v>8</v>
      </c>
      <c r="G106" s="34">
        <v>96.4</v>
      </c>
      <c r="H106" s="34">
        <v>96.8</v>
      </c>
      <c r="I106" s="34">
        <v>97.7</v>
      </c>
      <c r="J106" s="34">
        <v>99.2</v>
      </c>
      <c r="K106" s="34">
        <v>98.1</v>
      </c>
      <c r="L106" s="34">
        <v>94.8</v>
      </c>
      <c r="M106" s="34">
        <v>583</v>
      </c>
      <c r="N106" s="20">
        <v>17</v>
      </c>
      <c r="O106" s="72"/>
      <c r="P106" s="72"/>
      <c r="Q106" s="34">
        <v>96.6</v>
      </c>
      <c r="R106" s="34">
        <v>101.5</v>
      </c>
      <c r="S106" s="34">
        <v>98.8</v>
      </c>
      <c r="T106" s="34">
        <v>100.1</v>
      </c>
      <c r="U106" s="34">
        <v>97.6</v>
      </c>
      <c r="V106" s="34">
        <v>99.2</v>
      </c>
      <c r="W106" s="34">
        <v>593.79999999999995</v>
      </c>
      <c r="X106" s="20">
        <v>27</v>
      </c>
      <c r="Y106" s="34"/>
      <c r="Z106" s="74"/>
      <c r="AA106" s="34">
        <f t="shared" si="2"/>
        <v>1176.8</v>
      </c>
      <c r="AB106"/>
    </row>
    <row r="107" spans="1:28" x14ac:dyDescent="0.25">
      <c r="A107" s="20">
        <v>87</v>
      </c>
      <c r="B107" s="8">
        <v>144</v>
      </c>
      <c r="C107" s="9" t="s">
        <v>233</v>
      </c>
      <c r="D107" s="10" t="s">
        <v>328</v>
      </c>
      <c r="E107" s="11" t="s">
        <v>13</v>
      </c>
      <c r="F107" s="12" t="s">
        <v>145</v>
      </c>
      <c r="G107" s="34">
        <v>96.1</v>
      </c>
      <c r="H107" s="34">
        <v>95.1</v>
      </c>
      <c r="I107" s="34">
        <v>94.5</v>
      </c>
      <c r="J107" s="34">
        <v>100.2</v>
      </c>
      <c r="K107" s="34">
        <v>95.5</v>
      </c>
      <c r="L107" s="34">
        <v>98.4</v>
      </c>
      <c r="M107" s="34">
        <v>579.79999999999995</v>
      </c>
      <c r="N107" s="20">
        <v>22</v>
      </c>
      <c r="O107" s="72"/>
      <c r="P107" s="72"/>
      <c r="Q107" s="34">
        <v>98.4</v>
      </c>
      <c r="R107" s="34">
        <v>101.6</v>
      </c>
      <c r="S107" s="34">
        <v>98.8</v>
      </c>
      <c r="T107" s="34">
        <v>97.4</v>
      </c>
      <c r="U107" s="34">
        <v>99</v>
      </c>
      <c r="V107" s="34">
        <v>99.5</v>
      </c>
      <c r="W107" s="34">
        <v>594.70000000000005</v>
      </c>
      <c r="X107" s="20">
        <v>19</v>
      </c>
      <c r="Y107" s="34"/>
      <c r="Z107" s="74"/>
      <c r="AA107" s="34">
        <f t="shared" si="2"/>
        <v>1174.5</v>
      </c>
      <c r="AB107"/>
    </row>
    <row r="108" spans="1:28" x14ac:dyDescent="0.25">
      <c r="A108" s="20">
        <v>88</v>
      </c>
      <c r="B108" s="8">
        <v>258</v>
      </c>
      <c r="C108" s="9" t="s">
        <v>670</v>
      </c>
      <c r="D108" s="10" t="s">
        <v>701</v>
      </c>
      <c r="E108" s="11" t="s">
        <v>177</v>
      </c>
      <c r="F108" s="12" t="s">
        <v>145</v>
      </c>
      <c r="G108" s="34">
        <v>99.4</v>
      </c>
      <c r="H108" s="34">
        <v>101.7</v>
      </c>
      <c r="I108" s="34">
        <v>97.9</v>
      </c>
      <c r="J108" s="34">
        <v>97</v>
      </c>
      <c r="K108" s="34">
        <v>97.4</v>
      </c>
      <c r="L108" s="34">
        <v>97.4</v>
      </c>
      <c r="M108" s="34">
        <v>590.79999999999995</v>
      </c>
      <c r="N108" s="20">
        <v>22</v>
      </c>
      <c r="O108" s="72"/>
      <c r="P108" s="72"/>
      <c r="Q108" s="34">
        <v>98.9</v>
      </c>
      <c r="R108" s="34">
        <v>97.1</v>
      </c>
      <c r="S108" s="34">
        <v>95.9</v>
      </c>
      <c r="T108" s="34">
        <v>96</v>
      </c>
      <c r="U108" s="34">
        <v>99.7</v>
      </c>
      <c r="V108" s="34">
        <v>95.3</v>
      </c>
      <c r="W108" s="34">
        <v>582.9</v>
      </c>
      <c r="X108" s="20">
        <v>18</v>
      </c>
      <c r="Y108" s="34"/>
      <c r="Z108" s="74"/>
      <c r="AA108" s="34">
        <f t="shared" si="2"/>
        <v>1173.6999999999998</v>
      </c>
      <c r="AB108"/>
    </row>
    <row r="109" spans="1:28" x14ac:dyDescent="0.25">
      <c r="A109" s="20">
        <v>89</v>
      </c>
      <c r="B109" s="8">
        <v>101</v>
      </c>
      <c r="C109" s="9" t="s">
        <v>248</v>
      </c>
      <c r="D109" s="10" t="s">
        <v>338</v>
      </c>
      <c r="E109" s="11" t="s">
        <v>7</v>
      </c>
      <c r="F109" s="12" t="s">
        <v>145</v>
      </c>
      <c r="G109" s="34">
        <v>101.1</v>
      </c>
      <c r="H109" s="34">
        <v>99.1</v>
      </c>
      <c r="I109" s="34">
        <v>98.9</v>
      </c>
      <c r="J109" s="34">
        <v>97.8</v>
      </c>
      <c r="K109" s="34">
        <v>97.5</v>
      </c>
      <c r="L109" s="34">
        <v>96.6</v>
      </c>
      <c r="M109" s="34">
        <v>591</v>
      </c>
      <c r="N109" s="20">
        <v>23</v>
      </c>
      <c r="O109" s="72"/>
      <c r="P109" s="72"/>
      <c r="Q109" s="34">
        <v>92.5</v>
      </c>
      <c r="R109" s="34">
        <v>96</v>
      </c>
      <c r="S109" s="34">
        <v>96.5</v>
      </c>
      <c r="T109" s="34">
        <v>95.7</v>
      </c>
      <c r="U109" s="34">
        <v>99.4</v>
      </c>
      <c r="V109" s="34">
        <v>101.6</v>
      </c>
      <c r="W109" s="34">
        <v>581.70000000000005</v>
      </c>
      <c r="X109" s="20">
        <v>12</v>
      </c>
      <c r="Y109" s="34"/>
      <c r="Z109" s="74"/>
      <c r="AA109" s="34">
        <f t="shared" si="2"/>
        <v>1172.7</v>
      </c>
      <c r="AB109"/>
    </row>
    <row r="110" spans="1:28" x14ac:dyDescent="0.25">
      <c r="A110" s="20">
        <v>90</v>
      </c>
      <c r="B110" s="8">
        <v>128</v>
      </c>
      <c r="C110" s="9" t="s">
        <v>213</v>
      </c>
      <c r="D110" s="10" t="s">
        <v>214</v>
      </c>
      <c r="E110" s="11" t="s">
        <v>7</v>
      </c>
      <c r="F110" s="12" t="s">
        <v>145</v>
      </c>
      <c r="G110" s="34">
        <v>94</v>
      </c>
      <c r="H110" s="34">
        <v>99.8</v>
      </c>
      <c r="I110" s="34">
        <v>99</v>
      </c>
      <c r="J110" s="34">
        <v>96.4</v>
      </c>
      <c r="K110" s="34">
        <v>100</v>
      </c>
      <c r="L110" s="34">
        <v>97.6</v>
      </c>
      <c r="M110" s="34">
        <v>586.79999999999995</v>
      </c>
      <c r="N110" s="20">
        <v>22</v>
      </c>
      <c r="O110" s="72"/>
      <c r="P110" s="72"/>
      <c r="Q110" s="34">
        <v>94.3</v>
      </c>
      <c r="R110" s="34">
        <v>98</v>
      </c>
      <c r="S110" s="34">
        <v>99.7</v>
      </c>
      <c r="T110" s="34">
        <v>97.9</v>
      </c>
      <c r="U110" s="34">
        <v>96.8</v>
      </c>
      <c r="V110" s="34">
        <v>98.5</v>
      </c>
      <c r="W110" s="34">
        <v>585.20000000000005</v>
      </c>
      <c r="X110" s="20">
        <v>23</v>
      </c>
      <c r="Y110" s="34"/>
      <c r="Z110" s="74"/>
      <c r="AA110" s="34">
        <f t="shared" si="2"/>
        <v>1172</v>
      </c>
      <c r="AB110"/>
    </row>
    <row r="111" spans="1:28" x14ac:dyDescent="0.25">
      <c r="A111" s="20">
        <v>91</v>
      </c>
      <c r="B111" s="8">
        <v>192</v>
      </c>
      <c r="C111" s="9" t="s">
        <v>692</v>
      </c>
      <c r="D111" s="10" t="s">
        <v>693</v>
      </c>
      <c r="E111" s="11" t="s">
        <v>7</v>
      </c>
      <c r="F111" s="12" t="s">
        <v>145</v>
      </c>
      <c r="G111" s="34">
        <v>97.1</v>
      </c>
      <c r="H111" s="34">
        <v>97.4</v>
      </c>
      <c r="I111" s="34">
        <v>98.7</v>
      </c>
      <c r="J111" s="34">
        <v>97.6</v>
      </c>
      <c r="K111" s="34">
        <v>98.6</v>
      </c>
      <c r="L111" s="34">
        <v>97.7</v>
      </c>
      <c r="M111" s="34">
        <v>587.1</v>
      </c>
      <c r="N111" s="20">
        <v>20</v>
      </c>
      <c r="O111" s="72"/>
      <c r="P111" s="72"/>
      <c r="Q111" s="34">
        <v>96.6</v>
      </c>
      <c r="R111" s="34">
        <v>98.1</v>
      </c>
      <c r="S111" s="34">
        <v>99.8</v>
      </c>
      <c r="T111" s="34">
        <v>94.8</v>
      </c>
      <c r="U111" s="34">
        <v>96.7</v>
      </c>
      <c r="V111" s="34">
        <v>98.4</v>
      </c>
      <c r="W111" s="34">
        <v>584.4</v>
      </c>
      <c r="X111" s="20">
        <v>20</v>
      </c>
      <c r="Y111" s="34"/>
      <c r="Z111" s="74"/>
      <c r="AA111" s="34">
        <f t="shared" si="2"/>
        <v>1171.5</v>
      </c>
      <c r="AB111"/>
    </row>
    <row r="112" spans="1:28" x14ac:dyDescent="0.25">
      <c r="A112" s="20">
        <v>92</v>
      </c>
      <c r="B112" s="8">
        <v>382</v>
      </c>
      <c r="C112" s="9" t="s">
        <v>279</v>
      </c>
      <c r="D112" s="10" t="s">
        <v>171</v>
      </c>
      <c r="E112" s="11" t="s">
        <v>7</v>
      </c>
      <c r="F112" s="12" t="s">
        <v>8</v>
      </c>
      <c r="G112" s="34">
        <v>100.5</v>
      </c>
      <c r="H112" s="34">
        <v>97.9</v>
      </c>
      <c r="I112" s="34">
        <v>98.5</v>
      </c>
      <c r="J112" s="34">
        <v>97.8</v>
      </c>
      <c r="K112" s="34">
        <v>99.7</v>
      </c>
      <c r="L112" s="34">
        <v>95.2</v>
      </c>
      <c r="M112" s="34">
        <v>589.6</v>
      </c>
      <c r="N112" s="20">
        <v>17</v>
      </c>
      <c r="O112" s="72"/>
      <c r="P112" s="72"/>
      <c r="Q112" s="34">
        <v>96.7</v>
      </c>
      <c r="R112" s="34">
        <v>94.2</v>
      </c>
      <c r="S112" s="34">
        <v>99</v>
      </c>
      <c r="T112" s="34">
        <v>97.5</v>
      </c>
      <c r="U112" s="34">
        <v>97.1</v>
      </c>
      <c r="V112" s="34">
        <v>96.1</v>
      </c>
      <c r="W112" s="34">
        <v>580.6</v>
      </c>
      <c r="X112" s="20">
        <v>16</v>
      </c>
      <c r="Y112" s="34"/>
      <c r="Z112" s="74"/>
      <c r="AA112" s="34">
        <f t="shared" si="2"/>
        <v>1170.2</v>
      </c>
      <c r="AB112"/>
    </row>
    <row r="113" spans="1:28" x14ac:dyDescent="0.25">
      <c r="A113" s="20">
        <v>93</v>
      </c>
      <c r="B113" s="8">
        <v>316</v>
      </c>
      <c r="C113" s="9" t="s">
        <v>361</v>
      </c>
      <c r="D113" s="10" t="s">
        <v>362</v>
      </c>
      <c r="E113" s="11" t="s">
        <v>177</v>
      </c>
      <c r="F113" s="12" t="s">
        <v>8</v>
      </c>
      <c r="G113" s="34">
        <v>94.5</v>
      </c>
      <c r="H113" s="34">
        <v>99.1</v>
      </c>
      <c r="I113" s="34">
        <v>97.3</v>
      </c>
      <c r="J113" s="34">
        <v>100.8</v>
      </c>
      <c r="K113" s="34">
        <v>99.2</v>
      </c>
      <c r="L113" s="34">
        <v>101.3</v>
      </c>
      <c r="M113" s="34">
        <v>592.20000000000005</v>
      </c>
      <c r="N113" s="20">
        <v>19</v>
      </c>
      <c r="O113" s="72"/>
      <c r="P113" s="72"/>
      <c r="Q113" s="34">
        <v>95.6</v>
      </c>
      <c r="R113" s="34">
        <v>97.9</v>
      </c>
      <c r="S113" s="34">
        <v>94.5</v>
      </c>
      <c r="T113" s="34">
        <v>98</v>
      </c>
      <c r="U113" s="34">
        <v>96.5</v>
      </c>
      <c r="V113" s="34">
        <v>94.7</v>
      </c>
      <c r="W113" s="34">
        <v>577.20000000000005</v>
      </c>
      <c r="X113" s="20">
        <v>14</v>
      </c>
      <c r="Y113" s="34"/>
      <c r="Z113" s="74"/>
      <c r="AA113" s="34">
        <f t="shared" si="2"/>
        <v>1169.4000000000001</v>
      </c>
      <c r="AB113"/>
    </row>
    <row r="114" spans="1:28" x14ac:dyDescent="0.25">
      <c r="A114" s="20">
        <v>94</v>
      </c>
      <c r="B114" s="8">
        <v>162</v>
      </c>
      <c r="C114" s="9" t="s">
        <v>299</v>
      </c>
      <c r="D114" s="10" t="s">
        <v>310</v>
      </c>
      <c r="E114" s="11" t="s">
        <v>7</v>
      </c>
      <c r="F114" s="12" t="s">
        <v>8</v>
      </c>
      <c r="G114" s="34">
        <v>94</v>
      </c>
      <c r="H114" s="34">
        <v>98.4</v>
      </c>
      <c r="I114" s="34">
        <v>98.3</v>
      </c>
      <c r="J114" s="34">
        <v>95.6</v>
      </c>
      <c r="K114" s="34">
        <v>95.3</v>
      </c>
      <c r="L114" s="34">
        <v>98.2</v>
      </c>
      <c r="M114" s="34">
        <v>579.79999999999995</v>
      </c>
      <c r="N114" s="20">
        <v>14</v>
      </c>
      <c r="O114" s="72"/>
      <c r="P114" s="72"/>
      <c r="Q114" s="34">
        <v>101.8</v>
      </c>
      <c r="R114" s="34">
        <v>98.8</v>
      </c>
      <c r="S114" s="34">
        <v>97.9</v>
      </c>
      <c r="T114" s="34">
        <v>96.6</v>
      </c>
      <c r="U114" s="34">
        <v>97.8</v>
      </c>
      <c r="V114" s="34">
        <v>96.2</v>
      </c>
      <c r="W114" s="34">
        <v>589.1</v>
      </c>
      <c r="X114" s="20">
        <v>23</v>
      </c>
      <c r="Y114" s="34"/>
      <c r="Z114" s="74"/>
      <c r="AA114" s="34">
        <f t="shared" si="2"/>
        <v>1168.9000000000001</v>
      </c>
      <c r="AB114"/>
    </row>
    <row r="115" spans="1:28" x14ac:dyDescent="0.25">
      <c r="A115" s="20">
        <v>95</v>
      </c>
      <c r="B115" s="8">
        <v>373</v>
      </c>
      <c r="C115" s="9" t="s">
        <v>301</v>
      </c>
      <c r="D115" s="10" t="s">
        <v>302</v>
      </c>
      <c r="E115" s="11" t="s">
        <v>7</v>
      </c>
      <c r="F115" s="12" t="s">
        <v>145</v>
      </c>
      <c r="G115" s="34">
        <v>95.5</v>
      </c>
      <c r="H115" s="34">
        <v>98.5</v>
      </c>
      <c r="I115" s="34">
        <v>100.7</v>
      </c>
      <c r="J115" s="34">
        <v>95.6</v>
      </c>
      <c r="K115" s="34">
        <v>98.4</v>
      </c>
      <c r="L115" s="34">
        <v>97</v>
      </c>
      <c r="M115" s="34">
        <v>585.70000000000005</v>
      </c>
      <c r="N115" s="20">
        <v>19</v>
      </c>
      <c r="O115" s="72"/>
      <c r="P115" s="72"/>
      <c r="Q115" s="34">
        <v>94.1</v>
      </c>
      <c r="R115" s="34">
        <v>101.2</v>
      </c>
      <c r="S115" s="34">
        <v>96.9</v>
      </c>
      <c r="T115" s="34">
        <v>97.8</v>
      </c>
      <c r="U115" s="34">
        <v>97.1</v>
      </c>
      <c r="V115" s="34">
        <v>96</v>
      </c>
      <c r="W115" s="34">
        <v>583.1</v>
      </c>
      <c r="X115" s="20">
        <v>21</v>
      </c>
      <c r="Y115" s="34"/>
      <c r="Z115" s="74"/>
      <c r="AA115" s="34">
        <f t="shared" si="2"/>
        <v>1168.8000000000002</v>
      </c>
      <c r="AB115"/>
    </row>
    <row r="116" spans="1:28" x14ac:dyDescent="0.25">
      <c r="A116" s="20">
        <v>96</v>
      </c>
      <c r="B116" s="8">
        <v>176</v>
      </c>
      <c r="C116" s="9" t="s">
        <v>218</v>
      </c>
      <c r="D116" s="10" t="s">
        <v>219</v>
      </c>
      <c r="E116" s="11" t="s">
        <v>13</v>
      </c>
      <c r="F116" s="12" t="s">
        <v>8</v>
      </c>
      <c r="G116" s="34">
        <v>98.1</v>
      </c>
      <c r="H116" s="34">
        <v>98.2</v>
      </c>
      <c r="I116" s="34">
        <v>97.2</v>
      </c>
      <c r="J116" s="34">
        <v>96.5</v>
      </c>
      <c r="K116" s="34">
        <v>98.6</v>
      </c>
      <c r="L116" s="34">
        <v>97.2</v>
      </c>
      <c r="M116" s="34">
        <v>585.79999999999995</v>
      </c>
      <c r="N116" s="20">
        <v>22</v>
      </c>
      <c r="O116" s="72"/>
      <c r="P116" s="72"/>
      <c r="Q116" s="34">
        <v>96.9</v>
      </c>
      <c r="R116" s="34">
        <v>94.9</v>
      </c>
      <c r="S116" s="34">
        <v>97.9</v>
      </c>
      <c r="T116" s="34">
        <v>99.2</v>
      </c>
      <c r="U116" s="34">
        <v>97.3</v>
      </c>
      <c r="V116" s="34">
        <v>96.5</v>
      </c>
      <c r="W116" s="34">
        <v>582.70000000000005</v>
      </c>
      <c r="X116" s="20">
        <v>17</v>
      </c>
      <c r="Y116" s="34"/>
      <c r="Z116" s="74"/>
      <c r="AA116" s="34">
        <f t="shared" si="2"/>
        <v>1168.5</v>
      </c>
      <c r="AB116"/>
    </row>
    <row r="117" spans="1:28" x14ac:dyDescent="0.25">
      <c r="A117" s="20">
        <v>97</v>
      </c>
      <c r="B117" s="8">
        <v>240</v>
      </c>
      <c r="C117" s="9" t="s">
        <v>291</v>
      </c>
      <c r="D117" s="10" t="s">
        <v>292</v>
      </c>
      <c r="E117" s="11" t="s">
        <v>401</v>
      </c>
      <c r="F117" s="12" t="s">
        <v>145</v>
      </c>
      <c r="G117" s="34">
        <v>98.8</v>
      </c>
      <c r="H117" s="34">
        <v>96.8</v>
      </c>
      <c r="I117" s="34">
        <v>93</v>
      </c>
      <c r="J117" s="34">
        <v>93.9</v>
      </c>
      <c r="K117" s="34">
        <v>97.6</v>
      </c>
      <c r="L117" s="34">
        <v>98.6</v>
      </c>
      <c r="M117" s="34">
        <v>578.70000000000005</v>
      </c>
      <c r="N117" s="20">
        <v>15</v>
      </c>
      <c r="O117" s="72"/>
      <c r="P117" s="72"/>
      <c r="Q117" s="34">
        <v>97.7</v>
      </c>
      <c r="R117" s="34">
        <v>99.3</v>
      </c>
      <c r="S117" s="34">
        <v>98.8</v>
      </c>
      <c r="T117" s="34">
        <v>95.7</v>
      </c>
      <c r="U117" s="34">
        <v>99.3</v>
      </c>
      <c r="V117" s="34">
        <v>95.1</v>
      </c>
      <c r="W117" s="34">
        <v>585.9</v>
      </c>
      <c r="X117" s="20">
        <v>21</v>
      </c>
      <c r="Y117" s="34"/>
      <c r="Z117" s="74"/>
      <c r="AA117" s="34">
        <f t="shared" ref="AA117:AA138" si="3">Z117+W117+P117+M117</f>
        <v>1164.5999999999999</v>
      </c>
      <c r="AB117"/>
    </row>
    <row r="118" spans="1:28" x14ac:dyDescent="0.25">
      <c r="A118" s="20">
        <v>98</v>
      </c>
      <c r="B118" s="8">
        <v>242</v>
      </c>
      <c r="C118" s="9" t="s">
        <v>224</v>
      </c>
      <c r="D118" s="10" t="s">
        <v>225</v>
      </c>
      <c r="E118" s="11" t="s">
        <v>7</v>
      </c>
      <c r="F118" s="12" t="s">
        <v>145</v>
      </c>
      <c r="G118" s="34">
        <v>98.2</v>
      </c>
      <c r="H118" s="34">
        <v>96.3</v>
      </c>
      <c r="I118" s="34">
        <v>96.5</v>
      </c>
      <c r="J118" s="34">
        <v>95.3</v>
      </c>
      <c r="K118" s="34">
        <v>96.2</v>
      </c>
      <c r="L118" s="34">
        <v>95.6</v>
      </c>
      <c r="M118" s="34">
        <v>578.1</v>
      </c>
      <c r="N118" s="20">
        <v>13</v>
      </c>
      <c r="O118" s="72"/>
      <c r="P118" s="72"/>
      <c r="Q118" s="34">
        <v>96.3</v>
      </c>
      <c r="R118" s="34">
        <v>97.1</v>
      </c>
      <c r="S118" s="34">
        <v>97.9</v>
      </c>
      <c r="T118" s="34">
        <v>96</v>
      </c>
      <c r="U118" s="34">
        <v>98</v>
      </c>
      <c r="V118" s="34">
        <v>100.2</v>
      </c>
      <c r="W118" s="34">
        <v>585.5</v>
      </c>
      <c r="X118" s="20">
        <v>21</v>
      </c>
      <c r="Y118" s="34"/>
      <c r="Z118" s="74"/>
      <c r="AA118" s="34">
        <f t="shared" si="3"/>
        <v>1163.5999999999999</v>
      </c>
      <c r="AB118"/>
    </row>
    <row r="119" spans="1:28" x14ac:dyDescent="0.25">
      <c r="A119" s="20">
        <v>99</v>
      </c>
      <c r="B119" s="8">
        <v>336</v>
      </c>
      <c r="C119" s="9" t="s">
        <v>319</v>
      </c>
      <c r="D119" s="10" t="s">
        <v>320</v>
      </c>
      <c r="E119" s="11" t="s">
        <v>7</v>
      </c>
      <c r="F119" s="12" t="s">
        <v>8</v>
      </c>
      <c r="G119" s="34">
        <v>99.2</v>
      </c>
      <c r="H119" s="34">
        <v>95.1</v>
      </c>
      <c r="I119" s="34">
        <v>93.5</v>
      </c>
      <c r="J119" s="34">
        <v>97.3</v>
      </c>
      <c r="K119" s="34">
        <v>96.9</v>
      </c>
      <c r="L119" s="34">
        <v>98.6</v>
      </c>
      <c r="M119" s="34">
        <v>580.6</v>
      </c>
      <c r="N119" s="20">
        <v>19</v>
      </c>
      <c r="O119" s="72"/>
      <c r="P119" s="72"/>
      <c r="Q119" s="34">
        <v>98.1</v>
      </c>
      <c r="R119" s="34">
        <v>98.2</v>
      </c>
      <c r="S119" s="34">
        <v>95.1</v>
      </c>
      <c r="T119" s="34">
        <v>96.5</v>
      </c>
      <c r="U119" s="34">
        <v>97.1</v>
      </c>
      <c r="V119" s="34">
        <v>96.6</v>
      </c>
      <c r="W119" s="34">
        <v>581.6</v>
      </c>
      <c r="X119" s="20">
        <v>14</v>
      </c>
      <c r="Y119" s="34"/>
      <c r="Z119" s="74"/>
      <c r="AA119" s="34">
        <f t="shared" si="3"/>
        <v>1162.2</v>
      </c>
      <c r="AB119"/>
    </row>
    <row r="120" spans="1:28" x14ac:dyDescent="0.25">
      <c r="A120" s="20">
        <v>100</v>
      </c>
      <c r="B120" s="8">
        <v>403</v>
      </c>
      <c r="C120" s="9" t="s">
        <v>337</v>
      </c>
      <c r="D120" s="10" t="s">
        <v>304</v>
      </c>
      <c r="E120" s="11" t="s">
        <v>7</v>
      </c>
      <c r="F120" s="12" t="s">
        <v>8</v>
      </c>
      <c r="G120" s="34">
        <v>92.5</v>
      </c>
      <c r="H120" s="34">
        <v>98</v>
      </c>
      <c r="I120" s="34">
        <v>95.3</v>
      </c>
      <c r="J120" s="34">
        <v>100.2</v>
      </c>
      <c r="K120" s="34">
        <v>100.2</v>
      </c>
      <c r="L120" s="34">
        <v>99.3</v>
      </c>
      <c r="M120" s="34">
        <v>585.5</v>
      </c>
      <c r="N120" s="20">
        <v>20</v>
      </c>
      <c r="O120" s="72"/>
      <c r="P120" s="72"/>
      <c r="Q120" s="34">
        <v>94.7</v>
      </c>
      <c r="R120" s="34">
        <v>95</v>
      </c>
      <c r="S120" s="34">
        <v>93.8</v>
      </c>
      <c r="T120" s="34">
        <v>99.8</v>
      </c>
      <c r="U120" s="34">
        <v>96.5</v>
      </c>
      <c r="V120" s="34">
        <v>96.6</v>
      </c>
      <c r="W120" s="34">
        <v>576.4</v>
      </c>
      <c r="X120" s="20">
        <v>12</v>
      </c>
      <c r="Y120" s="34"/>
      <c r="Z120" s="74"/>
      <c r="AA120" s="34">
        <f t="shared" si="3"/>
        <v>1161.9000000000001</v>
      </c>
      <c r="AB120"/>
    </row>
    <row r="121" spans="1:28" x14ac:dyDescent="0.25">
      <c r="A121" s="20">
        <v>101</v>
      </c>
      <c r="B121" s="8">
        <v>292</v>
      </c>
      <c r="C121" s="9" t="s">
        <v>218</v>
      </c>
      <c r="D121" s="10" t="s">
        <v>231</v>
      </c>
      <c r="E121" s="11" t="s">
        <v>13</v>
      </c>
      <c r="F121" s="12" t="s">
        <v>8</v>
      </c>
      <c r="G121" s="34">
        <v>97.8</v>
      </c>
      <c r="H121" s="34">
        <v>95.4</v>
      </c>
      <c r="I121" s="34">
        <v>96.1</v>
      </c>
      <c r="J121" s="34">
        <v>98</v>
      </c>
      <c r="K121" s="34">
        <v>94.8</v>
      </c>
      <c r="L121" s="34">
        <v>95.6</v>
      </c>
      <c r="M121" s="34">
        <v>577.70000000000005</v>
      </c>
      <c r="N121" s="20">
        <v>13</v>
      </c>
      <c r="O121" s="72"/>
      <c r="P121" s="72"/>
      <c r="Q121" s="34">
        <v>96.4</v>
      </c>
      <c r="R121" s="34">
        <v>97.3</v>
      </c>
      <c r="S121" s="34">
        <v>97.9</v>
      </c>
      <c r="T121" s="34">
        <v>96.6</v>
      </c>
      <c r="U121" s="34">
        <v>98.5</v>
      </c>
      <c r="V121" s="34">
        <v>97.3</v>
      </c>
      <c r="W121" s="34">
        <v>584</v>
      </c>
      <c r="X121" s="20">
        <v>17</v>
      </c>
      <c r="Y121" s="34"/>
      <c r="Z121" s="74"/>
      <c r="AA121" s="34">
        <f t="shared" si="3"/>
        <v>1161.7</v>
      </c>
      <c r="AB121"/>
    </row>
    <row r="122" spans="1:28" x14ac:dyDescent="0.25">
      <c r="A122" s="20">
        <v>102</v>
      </c>
      <c r="B122" s="8">
        <v>251</v>
      </c>
      <c r="C122" s="9" t="s">
        <v>213</v>
      </c>
      <c r="D122" s="10" t="s">
        <v>689</v>
      </c>
      <c r="E122" s="11" t="s">
        <v>7</v>
      </c>
      <c r="F122" s="12" t="s">
        <v>8</v>
      </c>
      <c r="G122" s="34">
        <v>92.5</v>
      </c>
      <c r="H122" s="34">
        <v>96.7</v>
      </c>
      <c r="I122" s="34">
        <v>99.4</v>
      </c>
      <c r="J122" s="34">
        <v>99.5</v>
      </c>
      <c r="K122" s="34">
        <v>95.2</v>
      </c>
      <c r="L122" s="34">
        <v>94.1</v>
      </c>
      <c r="M122" s="34">
        <v>577.4</v>
      </c>
      <c r="N122" s="20">
        <v>13</v>
      </c>
      <c r="O122" s="72"/>
      <c r="P122" s="72"/>
      <c r="Q122" s="34">
        <v>96.4</v>
      </c>
      <c r="R122" s="34">
        <v>96</v>
      </c>
      <c r="S122" s="34">
        <v>99.6</v>
      </c>
      <c r="T122" s="34">
        <v>96.8</v>
      </c>
      <c r="U122" s="34">
        <v>100.1</v>
      </c>
      <c r="V122" s="34">
        <v>94.9</v>
      </c>
      <c r="W122" s="34">
        <v>583.79999999999995</v>
      </c>
      <c r="X122" s="20">
        <v>18</v>
      </c>
      <c r="Y122" s="34"/>
      <c r="Z122" s="74"/>
      <c r="AA122" s="34">
        <f t="shared" si="3"/>
        <v>1161.1999999999998</v>
      </c>
      <c r="AB122"/>
    </row>
    <row r="123" spans="1:28" x14ac:dyDescent="0.25">
      <c r="A123" s="20">
        <v>103</v>
      </c>
      <c r="B123" s="8">
        <v>281</v>
      </c>
      <c r="C123" s="9" t="s">
        <v>226</v>
      </c>
      <c r="D123" s="10" t="s">
        <v>358</v>
      </c>
      <c r="E123" s="11" t="s">
        <v>401</v>
      </c>
      <c r="F123" s="12" t="s">
        <v>174</v>
      </c>
      <c r="G123" s="34">
        <v>97.6</v>
      </c>
      <c r="H123" s="34">
        <v>92.3</v>
      </c>
      <c r="I123" s="34">
        <v>97.4</v>
      </c>
      <c r="J123" s="34">
        <v>96.3</v>
      </c>
      <c r="K123" s="34">
        <v>97</v>
      </c>
      <c r="L123" s="34">
        <v>97.1</v>
      </c>
      <c r="M123" s="34">
        <v>577.70000000000005</v>
      </c>
      <c r="N123" s="20">
        <v>13</v>
      </c>
      <c r="O123" s="72"/>
      <c r="P123" s="72"/>
      <c r="Q123" s="34">
        <v>98.4</v>
      </c>
      <c r="R123" s="34">
        <v>95.5</v>
      </c>
      <c r="S123" s="34">
        <v>96.8</v>
      </c>
      <c r="T123" s="34">
        <v>95.4</v>
      </c>
      <c r="U123" s="34">
        <v>97.4</v>
      </c>
      <c r="V123" s="34">
        <v>99.9</v>
      </c>
      <c r="W123" s="34">
        <v>583.4</v>
      </c>
      <c r="X123" s="20">
        <v>13</v>
      </c>
      <c r="Y123" s="34"/>
      <c r="Z123" s="74"/>
      <c r="AA123" s="34">
        <f t="shared" si="3"/>
        <v>1161.0999999999999</v>
      </c>
      <c r="AB123"/>
    </row>
    <row r="124" spans="1:28" x14ac:dyDescent="0.25">
      <c r="A124" s="20">
        <v>104</v>
      </c>
      <c r="B124" s="8">
        <v>445</v>
      </c>
      <c r="C124" s="9" t="s">
        <v>706</v>
      </c>
      <c r="D124" s="10" t="s">
        <v>283</v>
      </c>
      <c r="E124" s="11" t="s">
        <v>7</v>
      </c>
      <c r="F124" s="12" t="s">
        <v>145</v>
      </c>
      <c r="G124" s="34">
        <v>93.6</v>
      </c>
      <c r="H124" s="34">
        <v>98.3</v>
      </c>
      <c r="I124" s="34">
        <v>98.5</v>
      </c>
      <c r="J124" s="34">
        <v>101.7</v>
      </c>
      <c r="K124" s="34">
        <v>95.6</v>
      </c>
      <c r="L124" s="34">
        <v>95.7</v>
      </c>
      <c r="M124" s="34">
        <v>583.4</v>
      </c>
      <c r="N124" s="20">
        <v>18</v>
      </c>
      <c r="O124" s="72"/>
      <c r="P124" s="72"/>
      <c r="Q124" s="34">
        <v>97.1</v>
      </c>
      <c r="R124" s="34">
        <v>92.6</v>
      </c>
      <c r="S124" s="34">
        <v>99.6</v>
      </c>
      <c r="T124" s="34">
        <v>99.3</v>
      </c>
      <c r="U124" s="34">
        <v>95.3</v>
      </c>
      <c r="V124" s="34">
        <v>93.2</v>
      </c>
      <c r="W124" s="34">
        <v>577.1</v>
      </c>
      <c r="X124" s="20">
        <v>13</v>
      </c>
      <c r="Y124" s="34"/>
      <c r="Z124" s="74"/>
      <c r="AA124" s="34">
        <f t="shared" si="3"/>
        <v>1160.5</v>
      </c>
      <c r="AB124"/>
    </row>
    <row r="125" spans="1:28" x14ac:dyDescent="0.25">
      <c r="A125" s="20">
        <v>105</v>
      </c>
      <c r="B125" s="8">
        <v>360</v>
      </c>
      <c r="C125" s="9" t="s">
        <v>690</v>
      </c>
      <c r="D125" s="10" t="s">
        <v>691</v>
      </c>
      <c r="E125" s="11" t="s">
        <v>7</v>
      </c>
      <c r="F125" s="12" t="s">
        <v>145</v>
      </c>
      <c r="G125" s="34">
        <v>95.1</v>
      </c>
      <c r="H125" s="34">
        <v>100.4</v>
      </c>
      <c r="I125" s="34">
        <v>98</v>
      </c>
      <c r="J125" s="34">
        <v>96.6</v>
      </c>
      <c r="K125" s="34">
        <v>89.9</v>
      </c>
      <c r="L125" s="34">
        <v>94.9</v>
      </c>
      <c r="M125" s="34">
        <v>574.9</v>
      </c>
      <c r="N125" s="20">
        <v>17</v>
      </c>
      <c r="O125" s="72"/>
      <c r="P125" s="72"/>
      <c r="Q125" s="34">
        <v>96</v>
      </c>
      <c r="R125" s="34">
        <v>97.3</v>
      </c>
      <c r="S125" s="34">
        <v>98.6</v>
      </c>
      <c r="T125" s="34">
        <v>97.9</v>
      </c>
      <c r="U125" s="34">
        <v>94.6</v>
      </c>
      <c r="V125" s="34">
        <v>97.4</v>
      </c>
      <c r="W125" s="34">
        <v>581.79999999999995</v>
      </c>
      <c r="X125" s="20">
        <v>17</v>
      </c>
      <c r="Y125" s="34"/>
      <c r="Z125" s="74"/>
      <c r="AA125" s="34">
        <f t="shared" si="3"/>
        <v>1156.6999999999998</v>
      </c>
      <c r="AB125"/>
    </row>
    <row r="126" spans="1:28" x14ac:dyDescent="0.25">
      <c r="A126" s="20">
        <v>106</v>
      </c>
      <c r="B126" s="8">
        <v>147</v>
      </c>
      <c r="C126" s="9" t="s">
        <v>340</v>
      </c>
      <c r="D126" s="10" t="s">
        <v>341</v>
      </c>
      <c r="E126" s="11" t="s">
        <v>7</v>
      </c>
      <c r="F126" s="12" t="s">
        <v>8</v>
      </c>
      <c r="G126" s="34">
        <v>94.8</v>
      </c>
      <c r="H126" s="34">
        <v>92.2</v>
      </c>
      <c r="I126" s="34">
        <v>90.7</v>
      </c>
      <c r="J126" s="34">
        <v>92.9</v>
      </c>
      <c r="K126" s="34">
        <v>97.6</v>
      </c>
      <c r="L126" s="34">
        <v>98</v>
      </c>
      <c r="M126" s="34">
        <v>566.20000000000005</v>
      </c>
      <c r="N126" s="20">
        <v>12</v>
      </c>
      <c r="O126" s="72"/>
      <c r="P126" s="72"/>
      <c r="Q126" s="34">
        <v>97.4</v>
      </c>
      <c r="R126" s="34">
        <v>97.6</v>
      </c>
      <c r="S126" s="34">
        <v>100.2</v>
      </c>
      <c r="T126" s="34">
        <v>99.8</v>
      </c>
      <c r="U126" s="34">
        <v>96.3</v>
      </c>
      <c r="V126" s="34">
        <v>96.4</v>
      </c>
      <c r="W126" s="34">
        <v>587.70000000000005</v>
      </c>
      <c r="X126" s="20">
        <v>22</v>
      </c>
      <c r="Y126" s="34"/>
      <c r="Z126" s="74"/>
      <c r="AA126" s="34">
        <f t="shared" si="3"/>
        <v>1153.9000000000001</v>
      </c>
      <c r="AB126"/>
    </row>
    <row r="127" spans="1:28" x14ac:dyDescent="0.25">
      <c r="A127" s="20">
        <v>107</v>
      </c>
      <c r="B127" s="8">
        <v>362</v>
      </c>
      <c r="C127" s="9" t="s">
        <v>697</v>
      </c>
      <c r="D127" s="10" t="s">
        <v>698</v>
      </c>
      <c r="E127" s="11" t="s">
        <v>7</v>
      </c>
      <c r="F127" s="12" t="s">
        <v>8</v>
      </c>
      <c r="G127" s="34">
        <v>95.9</v>
      </c>
      <c r="H127" s="34">
        <v>99.2</v>
      </c>
      <c r="I127" s="34">
        <v>88.5</v>
      </c>
      <c r="J127" s="34">
        <v>99.8</v>
      </c>
      <c r="K127" s="34">
        <v>98.8</v>
      </c>
      <c r="L127" s="34">
        <v>97.8</v>
      </c>
      <c r="M127" s="34">
        <v>580</v>
      </c>
      <c r="N127" s="20">
        <v>20</v>
      </c>
      <c r="O127" s="72"/>
      <c r="P127" s="72"/>
      <c r="Q127" s="34">
        <v>99.4</v>
      </c>
      <c r="R127" s="34">
        <v>96.8</v>
      </c>
      <c r="S127" s="34">
        <v>91.6</v>
      </c>
      <c r="T127" s="34">
        <v>97.3</v>
      </c>
      <c r="U127" s="34">
        <v>95.5</v>
      </c>
      <c r="V127" s="34">
        <v>90.8</v>
      </c>
      <c r="W127" s="34">
        <v>571.4</v>
      </c>
      <c r="X127" s="20">
        <v>19</v>
      </c>
      <c r="Y127" s="34"/>
      <c r="Z127" s="74"/>
      <c r="AA127" s="34">
        <f t="shared" si="3"/>
        <v>1151.4000000000001</v>
      </c>
      <c r="AB127"/>
    </row>
    <row r="128" spans="1:28" x14ac:dyDescent="0.25">
      <c r="A128" s="20">
        <v>108</v>
      </c>
      <c r="B128" s="8">
        <v>375</v>
      </c>
      <c r="C128" s="9" t="s">
        <v>277</v>
      </c>
      <c r="D128" s="10" t="s">
        <v>687</v>
      </c>
      <c r="E128" s="11" t="s">
        <v>7</v>
      </c>
      <c r="F128" s="12" t="s">
        <v>8</v>
      </c>
      <c r="G128" s="34">
        <v>99</v>
      </c>
      <c r="H128" s="34">
        <v>92.8</v>
      </c>
      <c r="I128" s="34">
        <v>94.2</v>
      </c>
      <c r="J128" s="34">
        <v>96.5</v>
      </c>
      <c r="K128" s="34">
        <v>96.8</v>
      </c>
      <c r="L128" s="34">
        <v>93.7</v>
      </c>
      <c r="M128" s="34">
        <v>573</v>
      </c>
      <c r="N128" s="20">
        <v>16</v>
      </c>
      <c r="O128" s="72"/>
      <c r="P128" s="72"/>
      <c r="Q128" s="34">
        <v>91.9</v>
      </c>
      <c r="R128" s="34">
        <v>97.3</v>
      </c>
      <c r="S128" s="34">
        <v>100</v>
      </c>
      <c r="T128" s="34">
        <v>91.4</v>
      </c>
      <c r="U128" s="34">
        <v>95.8</v>
      </c>
      <c r="V128" s="34">
        <v>94.5</v>
      </c>
      <c r="W128" s="34">
        <v>570.9</v>
      </c>
      <c r="X128" s="20">
        <v>18</v>
      </c>
      <c r="Y128" s="34"/>
      <c r="Z128" s="74"/>
      <c r="AA128" s="34">
        <f t="shared" si="3"/>
        <v>1143.9000000000001</v>
      </c>
      <c r="AB128"/>
    </row>
    <row r="129" spans="1:29" x14ac:dyDescent="0.25">
      <c r="A129" s="20">
        <v>109</v>
      </c>
      <c r="B129" s="8">
        <v>374</v>
      </c>
      <c r="C129" s="9" t="s">
        <v>279</v>
      </c>
      <c r="D129" s="10" t="s">
        <v>323</v>
      </c>
      <c r="E129" s="11" t="s">
        <v>13</v>
      </c>
      <c r="F129" s="12" t="s">
        <v>8</v>
      </c>
      <c r="G129" s="34">
        <v>93</v>
      </c>
      <c r="H129" s="34">
        <v>95.7</v>
      </c>
      <c r="I129" s="34">
        <v>100.9</v>
      </c>
      <c r="J129" s="34">
        <v>96.2</v>
      </c>
      <c r="K129" s="34">
        <v>94.1</v>
      </c>
      <c r="L129" s="34">
        <v>96.4</v>
      </c>
      <c r="M129" s="34">
        <v>576.29999999999995</v>
      </c>
      <c r="N129" s="20">
        <v>15</v>
      </c>
      <c r="O129" s="72"/>
      <c r="P129" s="72"/>
      <c r="Q129" s="34">
        <v>96.4</v>
      </c>
      <c r="R129" s="34">
        <v>96</v>
      </c>
      <c r="S129" s="34">
        <v>88</v>
      </c>
      <c r="T129" s="34">
        <v>97.7</v>
      </c>
      <c r="U129" s="34">
        <v>92.7</v>
      </c>
      <c r="V129" s="34">
        <v>95.5</v>
      </c>
      <c r="W129" s="34">
        <v>566.29999999999995</v>
      </c>
      <c r="X129" s="20">
        <v>11</v>
      </c>
      <c r="Y129" s="34"/>
      <c r="Z129" s="74"/>
      <c r="AA129" s="34">
        <f t="shared" si="3"/>
        <v>1142.5999999999999</v>
      </c>
      <c r="AB129"/>
    </row>
    <row r="130" spans="1:29" x14ac:dyDescent="0.25">
      <c r="A130" s="20">
        <v>110</v>
      </c>
      <c r="B130" s="8">
        <v>148</v>
      </c>
      <c r="C130" s="9" t="s">
        <v>329</v>
      </c>
      <c r="D130" s="10" t="s">
        <v>330</v>
      </c>
      <c r="E130" s="11" t="s">
        <v>7</v>
      </c>
      <c r="F130" s="12" t="s">
        <v>174</v>
      </c>
      <c r="G130" s="34">
        <v>93.6</v>
      </c>
      <c r="H130" s="34">
        <v>95.6</v>
      </c>
      <c r="I130" s="34">
        <v>93.2</v>
      </c>
      <c r="J130" s="34">
        <v>93.4</v>
      </c>
      <c r="K130" s="34">
        <v>94.1</v>
      </c>
      <c r="L130" s="34">
        <v>96.1</v>
      </c>
      <c r="M130" s="34">
        <v>566</v>
      </c>
      <c r="N130" s="20">
        <v>13</v>
      </c>
      <c r="O130" s="72"/>
      <c r="P130" s="72"/>
      <c r="Q130" s="34">
        <v>92.8</v>
      </c>
      <c r="R130" s="34">
        <v>90.7</v>
      </c>
      <c r="S130" s="34">
        <v>93.5</v>
      </c>
      <c r="T130" s="34">
        <v>92.8</v>
      </c>
      <c r="U130" s="34">
        <v>94.6</v>
      </c>
      <c r="V130" s="34">
        <v>93.7</v>
      </c>
      <c r="W130" s="34">
        <v>558.1</v>
      </c>
      <c r="X130" s="20">
        <v>14</v>
      </c>
      <c r="Y130" s="34"/>
      <c r="Z130" s="74"/>
      <c r="AA130" s="34">
        <f t="shared" si="3"/>
        <v>1124.0999999999999</v>
      </c>
      <c r="AB130"/>
    </row>
    <row r="131" spans="1:29" x14ac:dyDescent="0.25">
      <c r="A131" s="20">
        <v>111</v>
      </c>
      <c r="B131" s="8">
        <v>163</v>
      </c>
      <c r="C131" s="9" t="s">
        <v>297</v>
      </c>
      <c r="D131" s="10" t="s">
        <v>561</v>
      </c>
      <c r="E131" s="11" t="s">
        <v>7</v>
      </c>
      <c r="F131" s="12" t="s">
        <v>145</v>
      </c>
      <c r="G131" s="34">
        <v>95.8</v>
      </c>
      <c r="H131" s="34">
        <v>92.5</v>
      </c>
      <c r="I131" s="34">
        <v>92.7</v>
      </c>
      <c r="J131" s="34">
        <v>91.8</v>
      </c>
      <c r="K131" s="34">
        <v>96</v>
      </c>
      <c r="L131" s="34">
        <v>92.6</v>
      </c>
      <c r="M131" s="34">
        <v>561.4</v>
      </c>
      <c r="N131" s="20">
        <v>13</v>
      </c>
      <c r="O131" s="72"/>
      <c r="P131" s="72"/>
      <c r="Q131" s="34">
        <v>92.8</v>
      </c>
      <c r="R131" s="34">
        <v>93.2</v>
      </c>
      <c r="S131" s="34">
        <v>89.8</v>
      </c>
      <c r="T131" s="34">
        <v>90.7</v>
      </c>
      <c r="U131" s="34">
        <v>93.3</v>
      </c>
      <c r="V131" s="34">
        <v>95.6</v>
      </c>
      <c r="W131" s="34">
        <v>555.4</v>
      </c>
      <c r="X131" s="20">
        <v>8</v>
      </c>
      <c r="Y131" s="34"/>
      <c r="Z131" s="74"/>
      <c r="AA131" s="34">
        <f t="shared" si="3"/>
        <v>1116.8</v>
      </c>
      <c r="AB131"/>
    </row>
    <row r="132" spans="1:29" x14ac:dyDescent="0.25">
      <c r="A132" s="20">
        <v>112</v>
      </c>
      <c r="B132" s="8">
        <v>235</v>
      </c>
      <c r="C132" s="9" t="s">
        <v>351</v>
      </c>
      <c r="D132" s="10" t="s">
        <v>352</v>
      </c>
      <c r="E132" s="11" t="s">
        <v>177</v>
      </c>
      <c r="F132" s="12" t="s">
        <v>8</v>
      </c>
      <c r="G132" s="34">
        <v>87.5</v>
      </c>
      <c r="H132" s="34">
        <v>90.5</v>
      </c>
      <c r="I132" s="34">
        <v>91.9</v>
      </c>
      <c r="J132" s="34">
        <v>98.1</v>
      </c>
      <c r="K132" s="34">
        <v>94.9</v>
      </c>
      <c r="L132" s="34">
        <v>94</v>
      </c>
      <c r="M132" s="34">
        <v>556.9</v>
      </c>
      <c r="N132" s="20">
        <v>7</v>
      </c>
      <c r="O132" s="72"/>
      <c r="P132" s="72"/>
      <c r="Q132" s="34">
        <v>91.9</v>
      </c>
      <c r="R132" s="34">
        <v>95.4</v>
      </c>
      <c r="S132" s="34">
        <v>93.9</v>
      </c>
      <c r="T132" s="34">
        <v>95</v>
      </c>
      <c r="U132" s="34">
        <v>93.7</v>
      </c>
      <c r="V132" s="34">
        <v>88.5</v>
      </c>
      <c r="W132" s="34">
        <v>558.4</v>
      </c>
      <c r="X132" s="20">
        <v>11</v>
      </c>
      <c r="Y132" s="34"/>
      <c r="Z132" s="74"/>
      <c r="AA132" s="34">
        <f t="shared" si="3"/>
        <v>1115.3</v>
      </c>
      <c r="AB132"/>
    </row>
    <row r="133" spans="1:29" x14ac:dyDescent="0.25">
      <c r="A133" s="20">
        <v>113</v>
      </c>
      <c r="B133" s="8">
        <v>289</v>
      </c>
      <c r="C133" s="9" t="s">
        <v>331</v>
      </c>
      <c r="D133" s="10" t="s">
        <v>332</v>
      </c>
      <c r="E133" s="11" t="s">
        <v>74</v>
      </c>
      <c r="F133" s="12" t="s">
        <v>168</v>
      </c>
      <c r="G133" s="34">
        <v>88</v>
      </c>
      <c r="H133" s="34">
        <v>96.8</v>
      </c>
      <c r="I133" s="34">
        <v>96.9</v>
      </c>
      <c r="J133" s="34">
        <v>92.7</v>
      </c>
      <c r="K133" s="34">
        <v>88.2</v>
      </c>
      <c r="L133" s="34">
        <v>96.6</v>
      </c>
      <c r="M133" s="34">
        <v>559.20000000000005</v>
      </c>
      <c r="N133" s="20">
        <v>13</v>
      </c>
      <c r="O133" s="72"/>
      <c r="P133" s="72"/>
      <c r="Q133" s="34">
        <v>90.7</v>
      </c>
      <c r="R133" s="34">
        <v>96.2</v>
      </c>
      <c r="S133" s="34">
        <v>93.4</v>
      </c>
      <c r="T133" s="34">
        <v>88.1</v>
      </c>
      <c r="U133" s="34">
        <v>94.5</v>
      </c>
      <c r="V133" s="34">
        <v>90.4</v>
      </c>
      <c r="W133" s="34">
        <v>553.29999999999995</v>
      </c>
      <c r="X133" s="20">
        <v>11</v>
      </c>
      <c r="Y133" s="34"/>
      <c r="Z133" s="74"/>
      <c r="AA133" s="34">
        <f t="shared" si="3"/>
        <v>1112.5</v>
      </c>
      <c r="AB133"/>
    </row>
    <row r="134" spans="1:29" x14ac:dyDescent="0.25">
      <c r="A134" s="20">
        <v>114</v>
      </c>
      <c r="B134" s="8">
        <v>387</v>
      </c>
      <c r="C134" s="9" t="s">
        <v>335</v>
      </c>
      <c r="D134" s="10" t="s">
        <v>336</v>
      </c>
      <c r="E134" s="11" t="s">
        <v>7</v>
      </c>
      <c r="F134" s="12" t="s">
        <v>145</v>
      </c>
      <c r="G134" s="34">
        <v>90.3</v>
      </c>
      <c r="H134" s="34">
        <v>95.2</v>
      </c>
      <c r="I134" s="34">
        <v>93.3</v>
      </c>
      <c r="J134" s="34">
        <v>91.7</v>
      </c>
      <c r="K134" s="34">
        <v>86.6</v>
      </c>
      <c r="L134" s="34">
        <v>93.8</v>
      </c>
      <c r="M134" s="34">
        <v>550.9</v>
      </c>
      <c r="N134" s="20">
        <v>8</v>
      </c>
      <c r="O134" s="72"/>
      <c r="P134" s="72"/>
      <c r="Q134" s="34">
        <v>90.5</v>
      </c>
      <c r="R134" s="34">
        <v>94.8</v>
      </c>
      <c r="S134" s="34">
        <v>95.6</v>
      </c>
      <c r="T134" s="34">
        <v>92.4</v>
      </c>
      <c r="U134" s="34">
        <v>94.5</v>
      </c>
      <c r="V134" s="34">
        <v>93.3</v>
      </c>
      <c r="W134" s="34">
        <v>561.1</v>
      </c>
      <c r="X134" s="20">
        <v>10</v>
      </c>
      <c r="Y134" s="34"/>
      <c r="Z134" s="74"/>
      <c r="AA134" s="34">
        <f t="shared" si="3"/>
        <v>1112</v>
      </c>
      <c r="AB134"/>
    </row>
    <row r="135" spans="1:29" x14ac:dyDescent="0.25">
      <c r="A135" s="20">
        <v>115</v>
      </c>
      <c r="B135" s="8">
        <v>279</v>
      </c>
      <c r="C135" s="9" t="s">
        <v>356</v>
      </c>
      <c r="D135" s="10" t="s">
        <v>357</v>
      </c>
      <c r="E135" s="11" t="s">
        <v>7</v>
      </c>
      <c r="F135" s="12" t="s">
        <v>145</v>
      </c>
      <c r="G135" s="34">
        <v>94.1</v>
      </c>
      <c r="H135" s="34">
        <v>89.9</v>
      </c>
      <c r="I135" s="34">
        <v>90.2</v>
      </c>
      <c r="J135" s="34">
        <v>93.3</v>
      </c>
      <c r="K135" s="34">
        <v>95.8</v>
      </c>
      <c r="L135" s="34">
        <v>96.2</v>
      </c>
      <c r="M135" s="34">
        <v>559.5</v>
      </c>
      <c r="N135" s="20">
        <v>10</v>
      </c>
      <c r="O135" s="72"/>
      <c r="P135" s="72"/>
      <c r="Q135" s="34">
        <v>93.4</v>
      </c>
      <c r="R135" s="34">
        <v>95.7</v>
      </c>
      <c r="S135" s="34">
        <v>88.4</v>
      </c>
      <c r="T135" s="34">
        <v>88.6</v>
      </c>
      <c r="U135" s="34">
        <v>85.9</v>
      </c>
      <c r="V135" s="34">
        <v>94.8</v>
      </c>
      <c r="W135" s="34">
        <v>546.79999999999995</v>
      </c>
      <c r="X135" s="20">
        <v>9</v>
      </c>
      <c r="Y135" s="34"/>
      <c r="Z135" s="74"/>
      <c r="AA135" s="34">
        <f t="shared" si="3"/>
        <v>1106.3</v>
      </c>
      <c r="AB135"/>
    </row>
    <row r="136" spans="1:29" x14ac:dyDescent="0.25">
      <c r="A136" s="20">
        <v>116</v>
      </c>
      <c r="B136" s="8">
        <v>269</v>
      </c>
      <c r="C136" s="9" t="s">
        <v>354</v>
      </c>
      <c r="D136" s="10" t="s">
        <v>355</v>
      </c>
      <c r="E136" s="11" t="s">
        <v>7</v>
      </c>
      <c r="F136" s="12" t="s">
        <v>145</v>
      </c>
      <c r="G136" s="34">
        <v>93.5</v>
      </c>
      <c r="H136" s="34">
        <v>93.7</v>
      </c>
      <c r="I136" s="34">
        <v>83.8</v>
      </c>
      <c r="J136" s="34">
        <v>97.7</v>
      </c>
      <c r="K136" s="34">
        <v>96</v>
      </c>
      <c r="L136" s="34">
        <v>95.6</v>
      </c>
      <c r="M136" s="34">
        <v>560.29999999999995</v>
      </c>
      <c r="N136" s="20">
        <v>13</v>
      </c>
      <c r="O136" s="72"/>
      <c r="P136" s="72"/>
      <c r="Q136" s="34">
        <v>87.7</v>
      </c>
      <c r="R136" s="34">
        <v>90.1</v>
      </c>
      <c r="S136" s="34">
        <v>96.3</v>
      </c>
      <c r="T136" s="34">
        <v>86.6</v>
      </c>
      <c r="U136" s="34">
        <v>95.5</v>
      </c>
      <c r="V136" s="34">
        <v>88.4</v>
      </c>
      <c r="W136" s="34">
        <v>544.6</v>
      </c>
      <c r="X136" s="20">
        <v>12</v>
      </c>
      <c r="Y136" s="34"/>
      <c r="Z136" s="74"/>
      <c r="AA136" s="34">
        <f t="shared" si="3"/>
        <v>1104.9000000000001</v>
      </c>
      <c r="AB136"/>
    </row>
    <row r="137" spans="1:29" x14ac:dyDescent="0.25">
      <c r="A137" s="20">
        <v>117</v>
      </c>
      <c r="B137" s="8">
        <v>332</v>
      </c>
      <c r="C137" s="9" t="s">
        <v>354</v>
      </c>
      <c r="D137" s="10" t="s">
        <v>91</v>
      </c>
      <c r="E137" s="11" t="s">
        <v>74</v>
      </c>
      <c r="F137" s="12" t="s">
        <v>174</v>
      </c>
      <c r="G137" s="34">
        <v>81.8</v>
      </c>
      <c r="H137" s="34">
        <v>78.900000000000006</v>
      </c>
      <c r="I137" s="34">
        <v>82.8</v>
      </c>
      <c r="J137" s="34">
        <v>80.8</v>
      </c>
      <c r="K137" s="34">
        <v>82.9</v>
      </c>
      <c r="L137" s="34">
        <v>72.3</v>
      </c>
      <c r="M137" s="34">
        <v>479.5</v>
      </c>
      <c r="N137" s="20">
        <v>2</v>
      </c>
      <c r="O137" s="72"/>
      <c r="P137" s="72"/>
      <c r="Q137" s="34">
        <v>82</v>
      </c>
      <c r="R137" s="34">
        <v>87.9</v>
      </c>
      <c r="S137" s="34">
        <v>83</v>
      </c>
      <c r="T137" s="34">
        <v>74.2</v>
      </c>
      <c r="U137" s="34">
        <v>88</v>
      </c>
      <c r="V137" s="34">
        <v>78.599999999999994</v>
      </c>
      <c r="W137" s="34">
        <v>493.7</v>
      </c>
      <c r="X137" s="20">
        <v>8</v>
      </c>
      <c r="Y137" s="34"/>
      <c r="Z137" s="74"/>
      <c r="AA137" s="34">
        <f t="shared" si="3"/>
        <v>973.2</v>
      </c>
      <c r="AB137"/>
    </row>
    <row r="138" spans="1:29" x14ac:dyDescent="0.25">
      <c r="A138" s="20">
        <v>118</v>
      </c>
      <c r="B138" s="8">
        <v>308</v>
      </c>
      <c r="C138" s="9" t="s">
        <v>291</v>
      </c>
      <c r="D138" s="10" t="s">
        <v>333</v>
      </c>
      <c r="E138" s="11" t="s">
        <v>7</v>
      </c>
      <c r="F138" s="12" t="s">
        <v>145</v>
      </c>
      <c r="G138" s="34">
        <v>88.3</v>
      </c>
      <c r="H138" s="34">
        <v>84.8</v>
      </c>
      <c r="I138" s="34">
        <v>86.1</v>
      </c>
      <c r="J138" s="34">
        <v>32.200000000000003</v>
      </c>
      <c r="K138" s="34"/>
      <c r="L138" s="34"/>
      <c r="M138" s="34">
        <v>291.39999999999998</v>
      </c>
      <c r="N138" s="20">
        <v>3</v>
      </c>
      <c r="O138" s="72"/>
      <c r="P138" s="72"/>
      <c r="Q138" s="34"/>
      <c r="R138" s="34"/>
      <c r="S138" s="34"/>
      <c r="T138" s="34"/>
      <c r="U138" s="34"/>
      <c r="V138" s="34"/>
      <c r="W138" s="34"/>
      <c r="Y138" s="34"/>
      <c r="Z138" s="74"/>
      <c r="AA138" s="34">
        <f t="shared" si="3"/>
        <v>291.39999999999998</v>
      </c>
      <c r="AB138"/>
    </row>
    <row r="139" spans="1:29" x14ac:dyDescent="0.25">
      <c r="A139" s="20"/>
      <c r="O139" s="72"/>
      <c r="P139" s="72"/>
      <c r="AB139"/>
    </row>
    <row r="140" spans="1:29" x14ac:dyDescent="0.25">
      <c r="A140" s="20"/>
      <c r="O140" s="72"/>
      <c r="P140" s="72"/>
    </row>
    <row r="141" spans="1:29" s="72" customFormat="1" ht="20.25" x14ac:dyDescent="0.3">
      <c r="A141" s="16" t="s">
        <v>0</v>
      </c>
      <c r="B141" s="17"/>
      <c r="C141" s="17"/>
      <c r="D141" s="17"/>
      <c r="E141" s="17"/>
      <c r="F141" s="17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20"/>
    </row>
    <row r="142" spans="1:29" s="72" customFormat="1" ht="20.25" x14ac:dyDescent="0.3">
      <c r="A142" s="16" t="s">
        <v>804</v>
      </c>
      <c r="B142" s="16"/>
      <c r="C142" s="16"/>
      <c r="D142" s="16"/>
      <c r="E142" s="16"/>
      <c r="F142" s="16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20"/>
    </row>
    <row r="143" spans="1:29" s="76" customFormat="1" ht="18.75" x14ac:dyDescent="0.3">
      <c r="A143" s="22"/>
      <c r="B143" s="22"/>
      <c r="C143" s="22"/>
      <c r="D143" s="22"/>
      <c r="E143" s="22"/>
      <c r="F143" s="22"/>
      <c r="G143" s="75"/>
      <c r="H143" s="75"/>
      <c r="I143" s="75"/>
      <c r="J143" s="75"/>
      <c r="K143" s="75"/>
      <c r="L143" s="75"/>
      <c r="M143" s="75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77"/>
      <c r="AC143" s="77"/>
    </row>
    <row r="144" spans="1:29" s="76" customFormat="1" ht="18.75" x14ac:dyDescent="0.3">
      <c r="A144" s="56" t="s">
        <v>610</v>
      </c>
      <c r="B144" s="22"/>
      <c r="C144" s="22"/>
      <c r="D144" s="22"/>
      <c r="E144" s="22" t="s">
        <v>816</v>
      </c>
      <c r="F144" s="22"/>
      <c r="G144" s="75"/>
      <c r="H144" s="75"/>
      <c r="I144" s="75"/>
      <c r="J144" s="75"/>
      <c r="K144" s="75"/>
      <c r="L144" s="75"/>
      <c r="M144" s="75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46">
        <v>1240.5999999999999</v>
      </c>
      <c r="AB144" s="77"/>
      <c r="AC144" s="77"/>
    </row>
    <row r="145" spans="1:29" s="76" customFormat="1" ht="18.75" x14ac:dyDescent="0.3">
      <c r="A145" s="56" t="s">
        <v>617</v>
      </c>
      <c r="B145" s="22"/>
      <c r="C145" s="22"/>
      <c r="D145" s="22"/>
      <c r="E145" s="22" t="s">
        <v>825</v>
      </c>
      <c r="F145" s="22"/>
      <c r="G145" s="75"/>
      <c r="H145" s="75"/>
      <c r="I145" s="75"/>
      <c r="J145" s="75"/>
      <c r="K145" s="75"/>
      <c r="L145" s="75"/>
      <c r="M145" s="75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46">
        <v>1236.3</v>
      </c>
      <c r="AB145" s="77"/>
      <c r="AC145" s="77"/>
    </row>
    <row r="146" spans="1:29" s="76" customFormat="1" ht="18.75" x14ac:dyDescent="0.3">
      <c r="A146" s="56" t="s">
        <v>618</v>
      </c>
      <c r="B146" s="22"/>
      <c r="C146" s="22"/>
      <c r="D146" s="22"/>
      <c r="E146" s="22" t="s">
        <v>620</v>
      </c>
      <c r="F146" s="22"/>
      <c r="G146" s="75"/>
      <c r="H146" s="75"/>
      <c r="I146" s="75"/>
      <c r="J146" s="75"/>
      <c r="K146" s="75"/>
      <c r="L146" s="75"/>
      <c r="M146" s="75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46">
        <v>1235.8</v>
      </c>
      <c r="AB146" s="77"/>
      <c r="AC146" s="77"/>
    </row>
    <row r="147" spans="1:29" s="76" customFormat="1" ht="18.75" x14ac:dyDescent="0.3">
      <c r="A147" s="56"/>
      <c r="B147" s="22"/>
      <c r="C147" s="22"/>
      <c r="D147" s="22"/>
      <c r="E147" s="22"/>
      <c r="F147" s="22"/>
      <c r="G147" s="75"/>
      <c r="H147" s="75"/>
      <c r="I147" s="75"/>
      <c r="J147" s="75"/>
      <c r="K147" s="75"/>
      <c r="L147" s="75"/>
      <c r="M147" s="75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46"/>
      <c r="AB147" s="77"/>
      <c r="AC147" s="77"/>
    </row>
    <row r="148" spans="1:29" s="76" customFormat="1" ht="18.75" x14ac:dyDescent="0.3">
      <c r="A148" s="56" t="s">
        <v>414</v>
      </c>
      <c r="B148" s="22"/>
      <c r="C148" s="22"/>
      <c r="D148" s="22"/>
      <c r="E148" s="22" t="s">
        <v>628</v>
      </c>
      <c r="F148" s="22"/>
      <c r="G148" s="75"/>
      <c r="H148" s="75"/>
      <c r="I148" s="75"/>
      <c r="J148" s="75"/>
      <c r="K148" s="75"/>
      <c r="L148" s="75"/>
      <c r="M148" s="75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46">
        <v>1214.8</v>
      </c>
      <c r="AB148" s="77"/>
      <c r="AC148" s="77"/>
    </row>
    <row r="149" spans="1:29" s="76" customFormat="1" ht="18.75" x14ac:dyDescent="0.3">
      <c r="A149" s="56" t="s">
        <v>427</v>
      </c>
      <c r="B149" s="22"/>
      <c r="C149" s="22"/>
      <c r="D149" s="22"/>
      <c r="E149" s="22" t="s">
        <v>623</v>
      </c>
      <c r="F149" s="22"/>
      <c r="G149" s="75"/>
      <c r="H149" s="75"/>
      <c r="I149" s="75"/>
      <c r="J149" s="75"/>
      <c r="K149" s="75"/>
      <c r="L149" s="75"/>
      <c r="M149" s="75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46">
        <v>1209.9000000000001</v>
      </c>
      <c r="AB149" s="77"/>
      <c r="AC149" s="77"/>
    </row>
    <row r="150" spans="1:29" s="76" customFormat="1" ht="18.75" x14ac:dyDescent="0.3">
      <c r="A150" s="56"/>
      <c r="B150" s="22"/>
      <c r="C150" s="22"/>
      <c r="D150" s="22"/>
      <c r="E150" s="22"/>
      <c r="F150" s="22"/>
      <c r="G150" s="75"/>
      <c r="H150" s="75"/>
      <c r="I150" s="75"/>
      <c r="J150" s="75"/>
      <c r="K150" s="75"/>
      <c r="L150" s="75"/>
      <c r="M150" s="75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77"/>
      <c r="AC150" s="77"/>
    </row>
    <row r="151" spans="1:29" s="72" customFormat="1" x14ac:dyDescent="0.25">
      <c r="A151" s="21" t="s">
        <v>410</v>
      </c>
      <c r="B151" s="4" t="s">
        <v>1</v>
      </c>
      <c r="C151" s="5" t="s">
        <v>2</v>
      </c>
      <c r="D151" s="5" t="s">
        <v>3</v>
      </c>
      <c r="E151" s="6" t="s">
        <v>4</v>
      </c>
      <c r="F151" s="7" t="s">
        <v>210</v>
      </c>
      <c r="G151" s="21">
        <v>1</v>
      </c>
      <c r="H151" s="21">
        <v>2</v>
      </c>
      <c r="I151" s="21">
        <v>3</v>
      </c>
      <c r="J151" s="21">
        <v>4</v>
      </c>
      <c r="K151" s="21">
        <v>5</v>
      </c>
      <c r="L151" s="21">
        <v>6</v>
      </c>
      <c r="M151" s="21" t="s">
        <v>418</v>
      </c>
      <c r="N151" s="21" t="s">
        <v>443</v>
      </c>
      <c r="O151" s="21" t="s">
        <v>448</v>
      </c>
      <c r="P151" s="21" t="s">
        <v>449</v>
      </c>
      <c r="Q151" s="21">
        <v>1</v>
      </c>
      <c r="R151" s="21">
        <v>2</v>
      </c>
      <c r="S151" s="21">
        <v>3</v>
      </c>
      <c r="T151" s="21">
        <v>4</v>
      </c>
      <c r="U151" s="21">
        <v>5</v>
      </c>
      <c r="V151" s="21">
        <v>6</v>
      </c>
      <c r="W151" s="21" t="s">
        <v>419</v>
      </c>
      <c r="X151" s="21" t="s">
        <v>450</v>
      </c>
      <c r="Y151" s="21" t="s">
        <v>451</v>
      </c>
      <c r="Z151" s="21" t="s">
        <v>452</v>
      </c>
      <c r="AA151" s="21" t="s">
        <v>420</v>
      </c>
      <c r="AB151" s="20"/>
    </row>
    <row r="152" spans="1:29" s="72" customFormat="1" x14ac:dyDescent="0.25">
      <c r="A152" s="20">
        <v>1</v>
      </c>
      <c r="B152" s="8">
        <v>193</v>
      </c>
      <c r="C152" s="9" t="s">
        <v>699</v>
      </c>
      <c r="D152" s="10" t="s">
        <v>700</v>
      </c>
      <c r="E152" s="11" t="s">
        <v>13</v>
      </c>
      <c r="F152" s="12" t="s">
        <v>8</v>
      </c>
      <c r="G152" s="34">
        <v>101.9</v>
      </c>
      <c r="H152" s="34">
        <v>102.5</v>
      </c>
      <c r="I152" s="34">
        <v>101.6</v>
      </c>
      <c r="J152" s="34">
        <v>102.7</v>
      </c>
      <c r="K152" s="34">
        <v>103.9</v>
      </c>
      <c r="L152" s="34">
        <v>102.3</v>
      </c>
      <c r="M152" s="34">
        <v>614.9</v>
      </c>
      <c r="N152" s="20">
        <v>38</v>
      </c>
      <c r="O152" s="20"/>
      <c r="P152" s="20"/>
      <c r="Q152" s="34">
        <v>101.8</v>
      </c>
      <c r="R152" s="34">
        <v>103.3</v>
      </c>
      <c r="S152" s="34">
        <v>105.3</v>
      </c>
      <c r="T152" s="34">
        <v>102.9</v>
      </c>
      <c r="U152" s="34">
        <v>103.5</v>
      </c>
      <c r="V152" s="34">
        <v>103.9</v>
      </c>
      <c r="W152" s="34">
        <v>620.70000000000005</v>
      </c>
      <c r="X152" s="20">
        <v>44</v>
      </c>
      <c r="Y152" s="34">
        <v>163</v>
      </c>
      <c r="Z152" s="74">
        <v>5</v>
      </c>
      <c r="AA152" s="34">
        <f t="shared" ref="AA152:AA159" si="4">Z152+W152+P152+M152</f>
        <v>1240.5999999999999</v>
      </c>
    </row>
    <row r="153" spans="1:29" s="72" customFormat="1" x14ac:dyDescent="0.25">
      <c r="A153" s="20">
        <v>2</v>
      </c>
      <c r="B153" s="8">
        <v>404</v>
      </c>
      <c r="C153" s="9" t="s">
        <v>248</v>
      </c>
      <c r="D153" s="10" t="s">
        <v>249</v>
      </c>
      <c r="E153" s="11" t="s">
        <v>13</v>
      </c>
      <c r="F153" s="12" t="s">
        <v>8</v>
      </c>
      <c r="G153" s="34">
        <v>104.3</v>
      </c>
      <c r="H153" s="34">
        <v>102.4</v>
      </c>
      <c r="I153" s="34">
        <v>101.7</v>
      </c>
      <c r="J153" s="34">
        <v>102.5</v>
      </c>
      <c r="K153" s="34">
        <v>101.8</v>
      </c>
      <c r="L153" s="34">
        <v>102.8</v>
      </c>
      <c r="M153" s="34">
        <v>615.5</v>
      </c>
      <c r="N153" s="20">
        <v>38</v>
      </c>
      <c r="O153" s="20"/>
      <c r="P153" s="20"/>
      <c r="Q153" s="34">
        <v>103.4</v>
      </c>
      <c r="R153" s="34">
        <v>102.5</v>
      </c>
      <c r="S153" s="34">
        <v>102.1</v>
      </c>
      <c r="T153" s="34">
        <v>101.8</v>
      </c>
      <c r="U153" s="34">
        <v>102</v>
      </c>
      <c r="V153" s="34">
        <v>101</v>
      </c>
      <c r="W153" s="34">
        <v>612.79999999999995</v>
      </c>
      <c r="X153" s="20">
        <v>39</v>
      </c>
      <c r="Y153" s="34">
        <v>205.6</v>
      </c>
      <c r="Z153" s="74">
        <v>8</v>
      </c>
      <c r="AA153" s="34">
        <f t="shared" si="4"/>
        <v>1236.3</v>
      </c>
    </row>
    <row r="154" spans="1:29" s="72" customFormat="1" x14ac:dyDescent="0.25">
      <c r="A154" s="20">
        <v>3</v>
      </c>
      <c r="B154" s="8">
        <v>368</v>
      </c>
      <c r="C154" s="9" t="s">
        <v>269</v>
      </c>
      <c r="D154" s="10" t="s">
        <v>270</v>
      </c>
      <c r="E154" s="11" t="s">
        <v>401</v>
      </c>
      <c r="F154" s="12" t="s">
        <v>8</v>
      </c>
      <c r="G154" s="34">
        <v>102.5</v>
      </c>
      <c r="H154" s="34">
        <v>104.5</v>
      </c>
      <c r="I154" s="34">
        <v>101.2</v>
      </c>
      <c r="J154" s="34">
        <v>100.5</v>
      </c>
      <c r="K154" s="34">
        <v>102.8</v>
      </c>
      <c r="L154" s="34">
        <v>103.7</v>
      </c>
      <c r="M154" s="34">
        <v>615.20000000000005</v>
      </c>
      <c r="N154" s="20">
        <v>42</v>
      </c>
      <c r="O154" s="20"/>
      <c r="P154" s="20"/>
      <c r="Q154" s="34">
        <v>102.2</v>
      </c>
      <c r="R154" s="34">
        <v>103.7</v>
      </c>
      <c r="S154" s="34">
        <v>103.7</v>
      </c>
      <c r="T154" s="34">
        <v>101.4</v>
      </c>
      <c r="U154" s="34">
        <v>102.9</v>
      </c>
      <c r="V154" s="34">
        <v>100.7</v>
      </c>
      <c r="W154" s="34">
        <v>614.6</v>
      </c>
      <c r="X154" s="20">
        <v>40</v>
      </c>
      <c r="Y154" s="34">
        <v>183.5</v>
      </c>
      <c r="Z154" s="74">
        <v>6</v>
      </c>
      <c r="AA154" s="34">
        <f t="shared" si="4"/>
        <v>1235.8000000000002</v>
      </c>
    </row>
    <row r="155" spans="1:29" s="72" customFormat="1" x14ac:dyDescent="0.25">
      <c r="A155" s="20">
        <v>4</v>
      </c>
      <c r="B155" s="8">
        <v>264</v>
      </c>
      <c r="C155" s="9" t="s">
        <v>262</v>
      </c>
      <c r="D155" s="10" t="s">
        <v>263</v>
      </c>
      <c r="E155" s="11" t="s">
        <v>401</v>
      </c>
      <c r="F155" s="12" t="s">
        <v>8</v>
      </c>
      <c r="G155" s="34">
        <v>103.8</v>
      </c>
      <c r="H155" s="34">
        <v>101.2</v>
      </c>
      <c r="I155" s="34">
        <v>103</v>
      </c>
      <c r="J155" s="34">
        <v>101.1</v>
      </c>
      <c r="K155" s="34">
        <v>102.8</v>
      </c>
      <c r="L155" s="34">
        <v>101.9</v>
      </c>
      <c r="M155" s="34">
        <v>613.79999999999995</v>
      </c>
      <c r="N155" s="20">
        <v>38</v>
      </c>
      <c r="O155" s="20"/>
      <c r="P155" s="20"/>
      <c r="Q155" s="34">
        <v>103.4</v>
      </c>
      <c r="R155" s="34">
        <v>101</v>
      </c>
      <c r="S155" s="34">
        <v>102.5</v>
      </c>
      <c r="T155" s="34">
        <v>102.7</v>
      </c>
      <c r="U155" s="34">
        <v>103.5</v>
      </c>
      <c r="V155" s="34">
        <v>101.5</v>
      </c>
      <c r="W155" s="34">
        <v>614.6</v>
      </c>
      <c r="X155" s="20">
        <v>41</v>
      </c>
      <c r="Y155" s="34">
        <v>142.30000000000001</v>
      </c>
      <c r="Z155" s="74">
        <v>4</v>
      </c>
      <c r="AA155" s="34">
        <f t="shared" si="4"/>
        <v>1232.4000000000001</v>
      </c>
    </row>
    <row r="156" spans="1:29" s="72" customFormat="1" x14ac:dyDescent="0.25">
      <c r="A156" s="20">
        <v>5</v>
      </c>
      <c r="B156" s="8">
        <v>299</v>
      </c>
      <c r="C156" s="9" t="s">
        <v>267</v>
      </c>
      <c r="D156" s="10" t="s">
        <v>268</v>
      </c>
      <c r="E156" s="11" t="s">
        <v>401</v>
      </c>
      <c r="F156" s="12" t="s">
        <v>8</v>
      </c>
      <c r="G156" s="34">
        <v>102.6</v>
      </c>
      <c r="H156" s="34">
        <v>100.3</v>
      </c>
      <c r="I156" s="34">
        <v>100.8</v>
      </c>
      <c r="J156" s="34">
        <v>101.8</v>
      </c>
      <c r="K156" s="34">
        <v>103</v>
      </c>
      <c r="L156" s="34">
        <v>101.7</v>
      </c>
      <c r="M156" s="34">
        <v>610.20000000000005</v>
      </c>
      <c r="N156" s="20">
        <v>31</v>
      </c>
      <c r="O156" s="20"/>
      <c r="P156" s="20"/>
      <c r="Q156" s="34">
        <v>101.6</v>
      </c>
      <c r="R156" s="34">
        <v>102.1</v>
      </c>
      <c r="S156" s="34">
        <v>102.6</v>
      </c>
      <c r="T156" s="34">
        <v>103.2</v>
      </c>
      <c r="U156" s="34">
        <v>101.5</v>
      </c>
      <c r="V156" s="34">
        <v>100.3</v>
      </c>
      <c r="W156" s="34">
        <v>611.29999999999995</v>
      </c>
      <c r="X156" s="20">
        <v>38</v>
      </c>
      <c r="Y156" s="34">
        <v>204.2</v>
      </c>
      <c r="Z156" s="74">
        <v>7</v>
      </c>
      <c r="AA156" s="34">
        <f t="shared" si="4"/>
        <v>1228.5</v>
      </c>
    </row>
    <row r="157" spans="1:29" s="72" customFormat="1" x14ac:dyDescent="0.25">
      <c r="A157" s="20">
        <v>6</v>
      </c>
      <c r="B157" s="8">
        <v>135</v>
      </c>
      <c r="C157" s="9" t="s">
        <v>252</v>
      </c>
      <c r="D157" s="10" t="s">
        <v>253</v>
      </c>
      <c r="E157" s="11" t="s">
        <v>13</v>
      </c>
      <c r="F157" s="12" t="s">
        <v>8</v>
      </c>
      <c r="G157" s="34">
        <v>102.5</v>
      </c>
      <c r="H157" s="34">
        <v>102.5</v>
      </c>
      <c r="I157" s="34">
        <v>100.8</v>
      </c>
      <c r="J157" s="34">
        <v>100.7</v>
      </c>
      <c r="K157" s="34">
        <v>101.1</v>
      </c>
      <c r="L157" s="34">
        <v>101.2</v>
      </c>
      <c r="M157" s="34">
        <v>608.79999999999995</v>
      </c>
      <c r="N157" s="20">
        <v>31</v>
      </c>
      <c r="O157" s="20"/>
      <c r="P157" s="20"/>
      <c r="Q157" s="34">
        <v>103.8</v>
      </c>
      <c r="R157" s="34">
        <v>102.7</v>
      </c>
      <c r="S157" s="34">
        <v>101.7</v>
      </c>
      <c r="T157" s="34">
        <v>101.7</v>
      </c>
      <c r="U157" s="34">
        <v>102.1</v>
      </c>
      <c r="V157" s="34">
        <v>104</v>
      </c>
      <c r="W157" s="34">
        <v>616</v>
      </c>
      <c r="X157" s="20">
        <v>39</v>
      </c>
      <c r="Y157" s="34">
        <v>98.4</v>
      </c>
      <c r="Z157" s="74">
        <v>2</v>
      </c>
      <c r="AA157" s="34">
        <f t="shared" si="4"/>
        <v>1226.8</v>
      </c>
    </row>
    <row r="158" spans="1:29" s="72" customFormat="1" x14ac:dyDescent="0.25">
      <c r="A158" s="20">
        <v>7</v>
      </c>
      <c r="B158" s="8">
        <v>430</v>
      </c>
      <c r="C158" s="9" t="s">
        <v>281</v>
      </c>
      <c r="D158" s="10" t="s">
        <v>162</v>
      </c>
      <c r="E158" s="11" t="s">
        <v>13</v>
      </c>
      <c r="F158" s="12" t="s">
        <v>8</v>
      </c>
      <c r="G158" s="34">
        <v>103.6</v>
      </c>
      <c r="H158" s="34">
        <v>102.2</v>
      </c>
      <c r="I158" s="34">
        <v>103.8</v>
      </c>
      <c r="J158" s="34">
        <v>100.4</v>
      </c>
      <c r="K158" s="34">
        <v>104.6</v>
      </c>
      <c r="L158" s="34">
        <v>100</v>
      </c>
      <c r="M158" s="34">
        <v>614.6</v>
      </c>
      <c r="N158" s="20">
        <v>41</v>
      </c>
      <c r="O158" s="20"/>
      <c r="P158" s="20"/>
      <c r="Q158" s="34">
        <v>102.1</v>
      </c>
      <c r="R158" s="34">
        <v>99.4</v>
      </c>
      <c r="S158" s="34">
        <v>100.3</v>
      </c>
      <c r="T158" s="34">
        <v>102.1</v>
      </c>
      <c r="U158" s="34">
        <v>101.7</v>
      </c>
      <c r="V158" s="34">
        <v>102.1</v>
      </c>
      <c r="W158" s="34">
        <v>607.70000000000005</v>
      </c>
      <c r="X158" s="20">
        <v>30</v>
      </c>
      <c r="Y158" s="34">
        <v>121.3</v>
      </c>
      <c r="Z158" s="74">
        <v>3</v>
      </c>
      <c r="AA158" s="34">
        <f t="shared" si="4"/>
        <v>1225.3000000000002</v>
      </c>
      <c r="AB158" s="20"/>
    </row>
    <row r="159" spans="1:29" s="72" customFormat="1" x14ac:dyDescent="0.25">
      <c r="A159" s="20">
        <v>8</v>
      </c>
      <c r="B159" s="8">
        <v>137</v>
      </c>
      <c r="C159" s="9" t="s">
        <v>291</v>
      </c>
      <c r="D159" s="10" t="s">
        <v>309</v>
      </c>
      <c r="E159" s="11" t="s">
        <v>401</v>
      </c>
      <c r="F159" s="12" t="s">
        <v>8</v>
      </c>
      <c r="G159" s="34">
        <v>99.1</v>
      </c>
      <c r="H159" s="34">
        <v>102.5</v>
      </c>
      <c r="I159" s="34">
        <v>104</v>
      </c>
      <c r="J159" s="34">
        <v>100.8</v>
      </c>
      <c r="K159" s="34">
        <v>102.6</v>
      </c>
      <c r="L159" s="34">
        <v>99.6</v>
      </c>
      <c r="M159" s="34">
        <v>608.6</v>
      </c>
      <c r="N159" s="20">
        <v>30</v>
      </c>
      <c r="O159" s="20"/>
      <c r="P159" s="20"/>
      <c r="Q159" s="34">
        <v>103.3</v>
      </c>
      <c r="R159" s="34">
        <v>102.4</v>
      </c>
      <c r="S159" s="34">
        <v>101.8</v>
      </c>
      <c r="T159" s="34">
        <v>103.7</v>
      </c>
      <c r="U159" s="34">
        <v>98.6</v>
      </c>
      <c r="V159" s="34">
        <v>101.9</v>
      </c>
      <c r="W159" s="34">
        <v>611.70000000000005</v>
      </c>
      <c r="X159" s="20">
        <v>38</v>
      </c>
      <c r="Y159" s="34">
        <v>77.900000000000006</v>
      </c>
      <c r="Z159" s="74">
        <v>1</v>
      </c>
      <c r="AA159" s="34">
        <f t="shared" si="4"/>
        <v>1221.3000000000002</v>
      </c>
    </row>
    <row r="160" spans="1:29" s="72" customFormat="1" x14ac:dyDescent="0.25">
      <c r="A160" s="20">
        <v>9</v>
      </c>
      <c r="B160" s="8">
        <v>158</v>
      </c>
      <c r="C160" s="9" t="s">
        <v>217</v>
      </c>
      <c r="D160" s="10" t="s">
        <v>31</v>
      </c>
      <c r="E160" s="11" t="s">
        <v>401</v>
      </c>
      <c r="F160" s="12" t="s">
        <v>8</v>
      </c>
      <c r="G160" s="34">
        <v>100.8</v>
      </c>
      <c r="H160" s="34">
        <v>99</v>
      </c>
      <c r="I160" s="34">
        <v>101</v>
      </c>
      <c r="J160" s="34">
        <v>102.4</v>
      </c>
      <c r="K160" s="34">
        <v>103.2</v>
      </c>
      <c r="L160" s="34">
        <v>103</v>
      </c>
      <c r="M160" s="34">
        <v>609.4</v>
      </c>
      <c r="N160" s="20">
        <v>35</v>
      </c>
      <c r="O160" s="20"/>
      <c r="P160" s="20"/>
      <c r="Q160" s="34">
        <v>102.4</v>
      </c>
      <c r="R160" s="34">
        <v>102.8</v>
      </c>
      <c r="S160" s="34">
        <v>99.9</v>
      </c>
      <c r="T160" s="34">
        <v>100.5</v>
      </c>
      <c r="U160" s="34">
        <v>103.7</v>
      </c>
      <c r="V160" s="34">
        <v>101.5</v>
      </c>
      <c r="W160" s="34">
        <v>610.79999999999995</v>
      </c>
      <c r="X160" s="20">
        <v>35</v>
      </c>
      <c r="Y160" s="34"/>
      <c r="Z160" s="74"/>
      <c r="AA160" s="34">
        <f t="shared" ref="AA160:AA183" si="5">Z160+W160+P160+M160</f>
        <v>1220.1999999999998</v>
      </c>
    </row>
    <row r="161" spans="1:27" s="72" customFormat="1" x14ac:dyDescent="0.25">
      <c r="A161" s="20">
        <v>10</v>
      </c>
      <c r="B161" s="8">
        <v>150</v>
      </c>
      <c r="C161" s="9" t="s">
        <v>254</v>
      </c>
      <c r="D161" s="10" t="s">
        <v>255</v>
      </c>
      <c r="E161" s="11" t="s">
        <v>401</v>
      </c>
      <c r="F161" s="12" t="s">
        <v>8</v>
      </c>
      <c r="G161" s="34">
        <v>100.4</v>
      </c>
      <c r="H161" s="34">
        <v>100.9</v>
      </c>
      <c r="I161" s="34">
        <v>101.7</v>
      </c>
      <c r="J161" s="34">
        <v>99</v>
      </c>
      <c r="K161" s="34">
        <v>101.8</v>
      </c>
      <c r="L161" s="34">
        <v>102.2</v>
      </c>
      <c r="M161" s="34">
        <v>606</v>
      </c>
      <c r="N161" s="20">
        <v>34</v>
      </c>
      <c r="O161" s="20"/>
      <c r="P161" s="20"/>
      <c r="Q161" s="34">
        <v>102.2</v>
      </c>
      <c r="R161" s="34">
        <v>101.9</v>
      </c>
      <c r="S161" s="34">
        <v>101.1</v>
      </c>
      <c r="T161" s="34">
        <v>100.8</v>
      </c>
      <c r="U161" s="34">
        <v>102.9</v>
      </c>
      <c r="V161" s="34">
        <v>102</v>
      </c>
      <c r="W161" s="34">
        <v>610.9</v>
      </c>
      <c r="X161" s="20">
        <v>33</v>
      </c>
      <c r="Y161" s="34"/>
      <c r="Z161" s="74"/>
      <c r="AA161" s="34">
        <f t="shared" si="5"/>
        <v>1216.9000000000001</v>
      </c>
    </row>
    <row r="162" spans="1:27" s="72" customFormat="1" x14ac:dyDescent="0.25">
      <c r="A162" s="20">
        <v>11</v>
      </c>
      <c r="B162" s="8">
        <v>126</v>
      </c>
      <c r="C162" s="9" t="s">
        <v>251</v>
      </c>
      <c r="D162" s="10" t="s">
        <v>17</v>
      </c>
      <c r="E162" s="11" t="s">
        <v>401</v>
      </c>
      <c r="F162" s="12" t="s">
        <v>8</v>
      </c>
      <c r="G162" s="34">
        <v>99.7</v>
      </c>
      <c r="H162" s="34">
        <v>101.9</v>
      </c>
      <c r="I162" s="34">
        <v>102.9</v>
      </c>
      <c r="J162" s="34">
        <v>101.1</v>
      </c>
      <c r="K162" s="34">
        <v>100.2</v>
      </c>
      <c r="L162" s="34">
        <v>102.1</v>
      </c>
      <c r="M162" s="34">
        <v>607.9</v>
      </c>
      <c r="N162" s="20">
        <v>31</v>
      </c>
      <c r="O162" s="20"/>
      <c r="P162" s="20"/>
      <c r="Q162" s="34">
        <v>101.5</v>
      </c>
      <c r="R162" s="34">
        <v>102.3</v>
      </c>
      <c r="S162" s="34">
        <v>101.9</v>
      </c>
      <c r="T162" s="34">
        <v>102</v>
      </c>
      <c r="U162" s="34">
        <v>103.3</v>
      </c>
      <c r="V162" s="34">
        <v>97.9</v>
      </c>
      <c r="W162" s="34">
        <v>608.9</v>
      </c>
      <c r="X162" s="20">
        <v>33</v>
      </c>
      <c r="Y162" s="34"/>
      <c r="Z162" s="74"/>
      <c r="AA162" s="34">
        <f t="shared" si="5"/>
        <v>1216.8</v>
      </c>
    </row>
    <row r="163" spans="1:27" s="72" customFormat="1" x14ac:dyDescent="0.25">
      <c r="A163" s="20">
        <v>12</v>
      </c>
      <c r="B163" s="8">
        <v>218</v>
      </c>
      <c r="C163" s="9" t="s">
        <v>226</v>
      </c>
      <c r="D163" s="10" t="s">
        <v>286</v>
      </c>
      <c r="E163" s="11" t="s">
        <v>7</v>
      </c>
      <c r="F163" s="12" t="s">
        <v>8</v>
      </c>
      <c r="G163" s="34">
        <v>100.2</v>
      </c>
      <c r="H163" s="34">
        <v>101.6</v>
      </c>
      <c r="I163" s="34">
        <v>102.1</v>
      </c>
      <c r="J163" s="34">
        <v>98.8</v>
      </c>
      <c r="K163" s="34">
        <v>101.6</v>
      </c>
      <c r="L163" s="34">
        <v>103.4</v>
      </c>
      <c r="M163" s="34">
        <v>607.70000000000005</v>
      </c>
      <c r="N163" s="20">
        <v>33</v>
      </c>
      <c r="O163" s="20"/>
      <c r="P163" s="20"/>
      <c r="Q163" s="34">
        <v>99.6</v>
      </c>
      <c r="R163" s="34">
        <v>100.9</v>
      </c>
      <c r="S163" s="34">
        <v>102.3</v>
      </c>
      <c r="T163" s="34">
        <v>102.3</v>
      </c>
      <c r="U163" s="34">
        <v>100.2</v>
      </c>
      <c r="V163" s="34">
        <v>101.8</v>
      </c>
      <c r="W163" s="34">
        <v>607.1</v>
      </c>
      <c r="X163" s="20">
        <v>29</v>
      </c>
      <c r="Y163" s="34"/>
      <c r="Z163" s="74"/>
      <c r="AA163" s="34">
        <f t="shared" si="5"/>
        <v>1214.8000000000002</v>
      </c>
    </row>
    <row r="164" spans="1:27" s="72" customFormat="1" x14ac:dyDescent="0.25">
      <c r="A164" s="20">
        <v>13</v>
      </c>
      <c r="B164" s="8">
        <v>399</v>
      </c>
      <c r="C164" s="9" t="s">
        <v>271</v>
      </c>
      <c r="D164" s="10" t="s">
        <v>275</v>
      </c>
      <c r="E164" s="11" t="s">
        <v>13</v>
      </c>
      <c r="F164" s="12" t="s">
        <v>8</v>
      </c>
      <c r="G164" s="34">
        <v>100.6</v>
      </c>
      <c r="H164" s="34">
        <v>102.8</v>
      </c>
      <c r="I164" s="34">
        <v>103.5</v>
      </c>
      <c r="J164" s="34">
        <v>101.3</v>
      </c>
      <c r="K164" s="34">
        <v>97.5</v>
      </c>
      <c r="L164" s="34">
        <v>98.8</v>
      </c>
      <c r="M164" s="34">
        <v>604.5</v>
      </c>
      <c r="N164" s="20">
        <v>31</v>
      </c>
      <c r="O164" s="20"/>
      <c r="P164" s="20"/>
      <c r="Q164" s="34">
        <v>103.6</v>
      </c>
      <c r="R164" s="34">
        <v>100.8</v>
      </c>
      <c r="S164" s="34">
        <v>97.5</v>
      </c>
      <c r="T164" s="34">
        <v>101.4</v>
      </c>
      <c r="U164" s="34">
        <v>103.5</v>
      </c>
      <c r="V164" s="34">
        <v>101.9</v>
      </c>
      <c r="W164" s="34">
        <v>608.70000000000005</v>
      </c>
      <c r="X164" s="20">
        <v>32</v>
      </c>
      <c r="Y164" s="34"/>
      <c r="Z164" s="74"/>
      <c r="AA164" s="34">
        <f t="shared" si="5"/>
        <v>1213.2</v>
      </c>
    </row>
    <row r="165" spans="1:27" s="72" customFormat="1" x14ac:dyDescent="0.25">
      <c r="A165" s="20">
        <v>14</v>
      </c>
      <c r="B165" s="8">
        <v>386</v>
      </c>
      <c r="C165" s="9" t="s">
        <v>271</v>
      </c>
      <c r="D165" s="10" t="s">
        <v>272</v>
      </c>
      <c r="E165" s="11" t="s">
        <v>13</v>
      </c>
      <c r="F165" s="12" t="s">
        <v>8</v>
      </c>
      <c r="G165" s="34">
        <v>103</v>
      </c>
      <c r="H165" s="34">
        <v>99.7</v>
      </c>
      <c r="I165" s="34">
        <v>98.4</v>
      </c>
      <c r="J165" s="34">
        <v>101.6</v>
      </c>
      <c r="K165" s="34">
        <v>101.7</v>
      </c>
      <c r="L165" s="34">
        <v>99.3</v>
      </c>
      <c r="M165" s="34">
        <v>603.70000000000005</v>
      </c>
      <c r="N165" s="20">
        <v>26</v>
      </c>
      <c r="O165" s="20"/>
      <c r="P165" s="20"/>
      <c r="Q165" s="34">
        <v>101.4</v>
      </c>
      <c r="R165" s="34">
        <v>100.9</v>
      </c>
      <c r="S165" s="34">
        <v>98.5</v>
      </c>
      <c r="T165" s="34">
        <v>102</v>
      </c>
      <c r="U165" s="34">
        <v>101.1</v>
      </c>
      <c r="V165" s="34">
        <v>102.6</v>
      </c>
      <c r="W165" s="34">
        <v>606.5</v>
      </c>
      <c r="X165" s="20">
        <v>31</v>
      </c>
      <c r="Y165" s="34"/>
      <c r="Z165" s="74"/>
      <c r="AA165" s="34">
        <f t="shared" si="5"/>
        <v>1210.2</v>
      </c>
    </row>
    <row r="166" spans="1:27" s="72" customFormat="1" x14ac:dyDescent="0.25">
      <c r="A166" s="20">
        <v>15</v>
      </c>
      <c r="B166" s="8">
        <v>385</v>
      </c>
      <c r="C166" s="9" t="s">
        <v>218</v>
      </c>
      <c r="D166" s="10" t="s">
        <v>243</v>
      </c>
      <c r="E166" s="11" t="s">
        <v>74</v>
      </c>
      <c r="F166" s="12" t="s">
        <v>8</v>
      </c>
      <c r="G166" s="34">
        <v>101.8</v>
      </c>
      <c r="H166" s="34">
        <v>100.3</v>
      </c>
      <c r="I166" s="34">
        <v>103.3</v>
      </c>
      <c r="J166" s="34">
        <v>100.4</v>
      </c>
      <c r="K166" s="34">
        <v>100.6</v>
      </c>
      <c r="L166" s="34">
        <v>99.9</v>
      </c>
      <c r="M166" s="34">
        <v>606.29999999999995</v>
      </c>
      <c r="N166" s="20">
        <v>32</v>
      </c>
      <c r="O166" s="20"/>
      <c r="P166" s="20"/>
      <c r="Q166" s="34">
        <v>101.9</v>
      </c>
      <c r="R166" s="34">
        <v>102.8</v>
      </c>
      <c r="S166" s="34">
        <v>101</v>
      </c>
      <c r="T166" s="34">
        <v>100.3</v>
      </c>
      <c r="U166" s="34">
        <v>99.6</v>
      </c>
      <c r="V166" s="34">
        <v>98</v>
      </c>
      <c r="W166" s="34">
        <v>603.6</v>
      </c>
      <c r="X166" s="20">
        <v>29</v>
      </c>
      <c r="Y166" s="34"/>
      <c r="Z166" s="74"/>
      <c r="AA166" s="34">
        <f t="shared" si="5"/>
        <v>1209.9000000000001</v>
      </c>
    </row>
    <row r="167" spans="1:27" s="72" customFormat="1" x14ac:dyDescent="0.25">
      <c r="A167" s="20">
        <v>16</v>
      </c>
      <c r="B167" s="8">
        <v>183</v>
      </c>
      <c r="C167" s="9" t="s">
        <v>227</v>
      </c>
      <c r="D167" s="10" t="s">
        <v>314</v>
      </c>
      <c r="E167" s="11" t="s">
        <v>7</v>
      </c>
      <c r="F167" s="12" t="s">
        <v>8</v>
      </c>
      <c r="G167" s="34">
        <v>101.8</v>
      </c>
      <c r="H167" s="34">
        <v>101.1</v>
      </c>
      <c r="I167" s="34">
        <v>102.1</v>
      </c>
      <c r="J167" s="34">
        <v>99.7</v>
      </c>
      <c r="K167" s="34">
        <v>100.9</v>
      </c>
      <c r="L167" s="34">
        <v>99.9</v>
      </c>
      <c r="M167" s="34">
        <v>605.5</v>
      </c>
      <c r="N167" s="20">
        <v>31</v>
      </c>
      <c r="O167" s="20"/>
      <c r="P167" s="20"/>
      <c r="Q167" s="34">
        <v>102.2</v>
      </c>
      <c r="R167" s="34">
        <v>101.3</v>
      </c>
      <c r="S167" s="34">
        <v>99.8</v>
      </c>
      <c r="T167" s="34">
        <v>98.7</v>
      </c>
      <c r="U167" s="34">
        <v>98.2</v>
      </c>
      <c r="V167" s="34">
        <v>102.4</v>
      </c>
      <c r="W167" s="34">
        <v>602.6</v>
      </c>
      <c r="X167" s="20">
        <v>25</v>
      </c>
      <c r="Y167" s="34"/>
      <c r="Z167" s="74"/>
      <c r="AA167" s="34">
        <f t="shared" si="5"/>
        <v>1208.0999999999999</v>
      </c>
    </row>
    <row r="168" spans="1:27" s="72" customFormat="1" x14ac:dyDescent="0.25">
      <c r="A168" s="20">
        <v>17</v>
      </c>
      <c r="B168" s="8">
        <v>402</v>
      </c>
      <c r="C168" s="9" t="s">
        <v>303</v>
      </c>
      <c r="D168" s="10" t="s">
        <v>304</v>
      </c>
      <c r="E168" s="11" t="s">
        <v>13</v>
      </c>
      <c r="F168" s="12" t="s">
        <v>8</v>
      </c>
      <c r="G168" s="34">
        <v>99.9</v>
      </c>
      <c r="H168" s="34">
        <v>102.2</v>
      </c>
      <c r="I168" s="34">
        <v>101.4</v>
      </c>
      <c r="J168" s="34">
        <v>99.7</v>
      </c>
      <c r="K168" s="34">
        <v>101.1</v>
      </c>
      <c r="L168" s="34">
        <v>99.7</v>
      </c>
      <c r="M168" s="34">
        <v>604</v>
      </c>
      <c r="N168" s="20">
        <v>25</v>
      </c>
      <c r="O168" s="20"/>
      <c r="P168" s="20"/>
      <c r="Q168" s="34">
        <v>101.6</v>
      </c>
      <c r="R168" s="34">
        <v>101.4</v>
      </c>
      <c r="S168" s="34">
        <v>101.7</v>
      </c>
      <c r="T168" s="34">
        <v>101.4</v>
      </c>
      <c r="U168" s="34">
        <v>100</v>
      </c>
      <c r="V168" s="34">
        <v>96.9</v>
      </c>
      <c r="W168" s="34">
        <v>603</v>
      </c>
      <c r="X168" s="20">
        <v>26</v>
      </c>
      <c r="Y168" s="34"/>
      <c r="Z168" s="74"/>
      <c r="AA168" s="34">
        <f t="shared" si="5"/>
        <v>1207</v>
      </c>
    </row>
    <row r="169" spans="1:27" s="72" customFormat="1" x14ac:dyDescent="0.25">
      <c r="A169" s="20">
        <v>18</v>
      </c>
      <c r="B169" s="8">
        <v>395</v>
      </c>
      <c r="C169" s="9" t="s">
        <v>246</v>
      </c>
      <c r="D169" s="10" t="s">
        <v>247</v>
      </c>
      <c r="E169" s="11" t="s">
        <v>401</v>
      </c>
      <c r="F169" s="12" t="s">
        <v>8</v>
      </c>
      <c r="G169" s="34">
        <v>98.5</v>
      </c>
      <c r="H169" s="34">
        <v>101.3</v>
      </c>
      <c r="I169" s="34">
        <v>101.8</v>
      </c>
      <c r="J169" s="34">
        <v>97.5</v>
      </c>
      <c r="K169" s="34">
        <v>100.7</v>
      </c>
      <c r="L169" s="34">
        <v>99.4</v>
      </c>
      <c r="M169" s="34">
        <v>599.20000000000005</v>
      </c>
      <c r="N169" s="20">
        <v>23</v>
      </c>
      <c r="O169" s="20"/>
      <c r="P169" s="20"/>
      <c r="Q169" s="34">
        <v>101.8</v>
      </c>
      <c r="R169" s="34">
        <v>99.6</v>
      </c>
      <c r="S169" s="34">
        <v>103</v>
      </c>
      <c r="T169" s="34">
        <v>100.1</v>
      </c>
      <c r="U169" s="34">
        <v>102.2</v>
      </c>
      <c r="V169" s="34">
        <v>100.6</v>
      </c>
      <c r="W169" s="34">
        <v>607.29999999999995</v>
      </c>
      <c r="X169" s="20">
        <v>33</v>
      </c>
      <c r="Y169" s="34"/>
      <c r="Z169" s="74"/>
      <c r="AA169" s="34">
        <f t="shared" si="5"/>
        <v>1206.5</v>
      </c>
    </row>
    <row r="170" spans="1:27" s="72" customFormat="1" x14ac:dyDescent="0.25">
      <c r="A170" s="20">
        <v>19</v>
      </c>
      <c r="B170" s="8">
        <v>340</v>
      </c>
      <c r="C170" s="9" t="s">
        <v>235</v>
      </c>
      <c r="D170" s="10" t="s">
        <v>236</v>
      </c>
      <c r="E170" s="11" t="s">
        <v>7</v>
      </c>
      <c r="F170" s="12" t="s">
        <v>8</v>
      </c>
      <c r="G170" s="34">
        <v>95.4</v>
      </c>
      <c r="H170" s="34">
        <v>100.7</v>
      </c>
      <c r="I170" s="34">
        <v>102.5</v>
      </c>
      <c r="J170" s="34">
        <v>100.2</v>
      </c>
      <c r="K170" s="34">
        <v>100.8</v>
      </c>
      <c r="L170" s="34">
        <v>101.1</v>
      </c>
      <c r="M170" s="34">
        <v>600.70000000000005</v>
      </c>
      <c r="N170" s="20">
        <v>29</v>
      </c>
      <c r="O170" s="20"/>
      <c r="P170" s="20"/>
      <c r="Q170" s="34">
        <v>100.3</v>
      </c>
      <c r="R170" s="34">
        <v>99.8</v>
      </c>
      <c r="S170" s="34">
        <v>101.1</v>
      </c>
      <c r="T170" s="34">
        <v>102.1</v>
      </c>
      <c r="U170" s="34">
        <v>100.6</v>
      </c>
      <c r="V170" s="34">
        <v>101</v>
      </c>
      <c r="W170" s="34">
        <v>604.9</v>
      </c>
      <c r="X170" s="20">
        <v>31</v>
      </c>
      <c r="Y170" s="34"/>
      <c r="Z170" s="74"/>
      <c r="AA170" s="34">
        <f t="shared" si="5"/>
        <v>1205.5999999999999</v>
      </c>
    </row>
    <row r="171" spans="1:27" s="72" customFormat="1" x14ac:dyDescent="0.25">
      <c r="A171" s="20">
        <v>20</v>
      </c>
      <c r="B171" s="8">
        <v>449</v>
      </c>
      <c r="C171" s="9" t="s">
        <v>582</v>
      </c>
      <c r="D171" s="10" t="s">
        <v>581</v>
      </c>
      <c r="E171" s="11" t="s">
        <v>13</v>
      </c>
      <c r="F171" s="12" t="s">
        <v>8</v>
      </c>
      <c r="G171" s="34">
        <v>100.7</v>
      </c>
      <c r="H171" s="34">
        <v>100</v>
      </c>
      <c r="I171" s="34">
        <v>102.2</v>
      </c>
      <c r="J171" s="34">
        <v>98.8</v>
      </c>
      <c r="K171" s="34">
        <v>97.8</v>
      </c>
      <c r="L171" s="34">
        <v>99.1</v>
      </c>
      <c r="M171" s="34">
        <v>598.6</v>
      </c>
      <c r="N171" s="20">
        <v>25</v>
      </c>
      <c r="O171" s="20"/>
      <c r="P171" s="20"/>
      <c r="Q171" s="34">
        <v>97.3</v>
      </c>
      <c r="R171" s="34">
        <v>102.8</v>
      </c>
      <c r="S171" s="34">
        <v>104.4</v>
      </c>
      <c r="T171" s="34">
        <v>101.1</v>
      </c>
      <c r="U171" s="34">
        <v>101.9</v>
      </c>
      <c r="V171" s="34">
        <v>99</v>
      </c>
      <c r="W171" s="34">
        <v>606.5</v>
      </c>
      <c r="X171" s="20">
        <v>34</v>
      </c>
      <c r="Y171" s="34"/>
      <c r="Z171" s="74"/>
      <c r="AA171" s="34">
        <f t="shared" si="5"/>
        <v>1205.0999999999999</v>
      </c>
    </row>
    <row r="172" spans="1:27" s="72" customFormat="1" x14ac:dyDescent="0.25">
      <c r="A172" s="20">
        <v>21</v>
      </c>
      <c r="B172" s="8">
        <v>408</v>
      </c>
      <c r="C172" s="9" t="s">
        <v>277</v>
      </c>
      <c r="D172" s="10" t="s">
        <v>278</v>
      </c>
      <c r="E172" s="11" t="s">
        <v>401</v>
      </c>
      <c r="F172" s="12" t="s">
        <v>137</v>
      </c>
      <c r="G172" s="34">
        <v>100.4</v>
      </c>
      <c r="H172" s="34">
        <v>99.3</v>
      </c>
      <c r="I172" s="34">
        <v>104.6</v>
      </c>
      <c r="J172" s="34">
        <v>100.5</v>
      </c>
      <c r="K172" s="34">
        <v>100.9</v>
      </c>
      <c r="L172" s="34">
        <v>97.7</v>
      </c>
      <c r="M172" s="34">
        <v>603.4</v>
      </c>
      <c r="N172" s="20">
        <v>29</v>
      </c>
      <c r="O172" s="20"/>
      <c r="P172" s="20"/>
      <c r="Q172" s="34">
        <v>99.8</v>
      </c>
      <c r="R172" s="34">
        <v>97.9</v>
      </c>
      <c r="S172" s="34">
        <v>100</v>
      </c>
      <c r="T172" s="34">
        <v>103.3</v>
      </c>
      <c r="U172" s="34">
        <v>100.1</v>
      </c>
      <c r="V172" s="34">
        <v>98</v>
      </c>
      <c r="W172" s="34">
        <v>599.1</v>
      </c>
      <c r="X172" s="20">
        <v>25</v>
      </c>
      <c r="Y172" s="34"/>
      <c r="Z172" s="74"/>
      <c r="AA172" s="34">
        <f t="shared" si="5"/>
        <v>1202.5</v>
      </c>
    </row>
    <row r="173" spans="1:27" s="72" customFormat="1" x14ac:dyDescent="0.25">
      <c r="A173" s="20">
        <v>22</v>
      </c>
      <c r="B173" s="8">
        <v>123</v>
      </c>
      <c r="C173" s="9" t="s">
        <v>211</v>
      </c>
      <c r="D173" s="10" t="s">
        <v>250</v>
      </c>
      <c r="E173" s="11" t="s">
        <v>401</v>
      </c>
      <c r="F173" s="12" t="s">
        <v>8</v>
      </c>
      <c r="G173" s="34">
        <v>97.7</v>
      </c>
      <c r="H173" s="34">
        <v>98.6</v>
      </c>
      <c r="I173" s="34">
        <v>101.6</v>
      </c>
      <c r="J173" s="34">
        <v>97.8</v>
      </c>
      <c r="K173" s="34">
        <v>101</v>
      </c>
      <c r="L173" s="34">
        <v>97.7</v>
      </c>
      <c r="M173" s="34">
        <v>594.4</v>
      </c>
      <c r="N173" s="20">
        <v>23</v>
      </c>
      <c r="Q173" s="34">
        <v>100.9</v>
      </c>
      <c r="R173" s="34">
        <v>101.1</v>
      </c>
      <c r="S173" s="34">
        <v>103.1</v>
      </c>
      <c r="T173" s="34">
        <v>101.8</v>
      </c>
      <c r="U173" s="34">
        <v>100.8</v>
      </c>
      <c r="V173" s="34">
        <v>100.4</v>
      </c>
      <c r="W173" s="34">
        <v>608.1</v>
      </c>
      <c r="X173" s="20">
        <v>35</v>
      </c>
      <c r="Y173" s="34"/>
      <c r="Z173" s="74"/>
      <c r="AA173" s="34">
        <f t="shared" si="5"/>
        <v>1202.5</v>
      </c>
    </row>
    <row r="174" spans="1:27" s="72" customFormat="1" x14ac:dyDescent="0.25">
      <c r="A174" s="20">
        <v>23</v>
      </c>
      <c r="B174" s="8">
        <v>411</v>
      </c>
      <c r="C174" s="9" t="s">
        <v>340</v>
      </c>
      <c r="D174" s="10" t="s">
        <v>368</v>
      </c>
      <c r="E174" s="11" t="s">
        <v>13</v>
      </c>
      <c r="F174" s="12" t="s">
        <v>8</v>
      </c>
      <c r="G174" s="34">
        <v>102.4</v>
      </c>
      <c r="H174" s="34">
        <v>100.7</v>
      </c>
      <c r="I174" s="34">
        <v>97.9</v>
      </c>
      <c r="J174" s="34">
        <v>97.2</v>
      </c>
      <c r="K174" s="34">
        <v>99</v>
      </c>
      <c r="L174" s="34">
        <v>103.1</v>
      </c>
      <c r="M174" s="34">
        <v>600.29999999999995</v>
      </c>
      <c r="N174" s="20">
        <v>25</v>
      </c>
      <c r="O174" s="20"/>
      <c r="P174" s="20"/>
      <c r="Q174" s="34">
        <v>100.1</v>
      </c>
      <c r="R174" s="34">
        <v>101.3</v>
      </c>
      <c r="S174" s="34">
        <v>100.7</v>
      </c>
      <c r="T174" s="34">
        <v>102.2</v>
      </c>
      <c r="U174" s="34">
        <v>98.6</v>
      </c>
      <c r="V174" s="34">
        <v>96.9</v>
      </c>
      <c r="W174" s="34">
        <v>599.79999999999995</v>
      </c>
      <c r="X174" s="20">
        <v>30</v>
      </c>
      <c r="Y174" s="34"/>
      <c r="Z174" s="74"/>
      <c r="AA174" s="34">
        <f t="shared" si="5"/>
        <v>1200.0999999999999</v>
      </c>
    </row>
    <row r="175" spans="1:27" s="72" customFormat="1" x14ac:dyDescent="0.25">
      <c r="A175" s="20">
        <v>24</v>
      </c>
      <c r="B175" s="8">
        <v>157</v>
      </c>
      <c r="C175" s="9" t="s">
        <v>215</v>
      </c>
      <c r="D175" s="10" t="s">
        <v>216</v>
      </c>
      <c r="E175" s="11" t="s">
        <v>7</v>
      </c>
      <c r="F175" s="12" t="s">
        <v>8</v>
      </c>
      <c r="G175" s="34">
        <v>98.4</v>
      </c>
      <c r="H175" s="34">
        <v>98.9</v>
      </c>
      <c r="I175" s="34">
        <v>99.7</v>
      </c>
      <c r="J175" s="34">
        <v>103.1</v>
      </c>
      <c r="K175" s="34">
        <v>103.6</v>
      </c>
      <c r="L175" s="34">
        <v>101.8</v>
      </c>
      <c r="M175" s="34">
        <v>605.5</v>
      </c>
      <c r="N175" s="20">
        <v>32</v>
      </c>
      <c r="O175" s="20"/>
      <c r="P175" s="20"/>
      <c r="Q175" s="34">
        <v>98.6</v>
      </c>
      <c r="R175" s="34">
        <v>98.2</v>
      </c>
      <c r="S175" s="34">
        <v>101.2</v>
      </c>
      <c r="T175" s="34">
        <v>95.2</v>
      </c>
      <c r="U175" s="34">
        <v>101.3</v>
      </c>
      <c r="V175" s="34">
        <v>99.8</v>
      </c>
      <c r="W175" s="34">
        <v>594.29999999999995</v>
      </c>
      <c r="X175" s="20">
        <v>25</v>
      </c>
      <c r="Y175" s="34"/>
      <c r="Z175" s="74"/>
      <c r="AA175" s="34">
        <f t="shared" si="5"/>
        <v>1199.8</v>
      </c>
    </row>
    <row r="176" spans="1:27" s="72" customFormat="1" x14ac:dyDescent="0.25">
      <c r="A176" s="20">
        <v>25</v>
      </c>
      <c r="B176" s="8">
        <v>238</v>
      </c>
      <c r="C176" s="9" t="s">
        <v>222</v>
      </c>
      <c r="D176" s="10" t="s">
        <v>223</v>
      </c>
      <c r="E176" s="11" t="s">
        <v>7</v>
      </c>
      <c r="F176" s="12" t="s">
        <v>8</v>
      </c>
      <c r="G176" s="34">
        <v>99.1</v>
      </c>
      <c r="H176" s="34">
        <v>98.3</v>
      </c>
      <c r="I176" s="34">
        <v>101.5</v>
      </c>
      <c r="J176" s="34">
        <v>100.2</v>
      </c>
      <c r="K176" s="34">
        <v>99.4</v>
      </c>
      <c r="L176" s="34">
        <v>101.2</v>
      </c>
      <c r="M176" s="34">
        <v>599.70000000000005</v>
      </c>
      <c r="N176" s="20">
        <v>30</v>
      </c>
      <c r="O176" s="20"/>
      <c r="P176" s="20"/>
      <c r="Q176" s="34">
        <v>99.4</v>
      </c>
      <c r="R176" s="34">
        <v>99</v>
      </c>
      <c r="S176" s="34">
        <v>101.6</v>
      </c>
      <c r="T176" s="34">
        <v>98.9</v>
      </c>
      <c r="U176" s="34">
        <v>100.1</v>
      </c>
      <c r="V176" s="34">
        <v>100.3</v>
      </c>
      <c r="W176" s="34">
        <v>599.29999999999995</v>
      </c>
      <c r="X176" s="20">
        <v>26</v>
      </c>
      <c r="Y176" s="34"/>
      <c r="Z176" s="74"/>
      <c r="AA176" s="34">
        <f t="shared" si="5"/>
        <v>1199</v>
      </c>
    </row>
    <row r="177" spans="1:27" s="72" customFormat="1" x14ac:dyDescent="0.25">
      <c r="A177" s="20">
        <v>26</v>
      </c>
      <c r="B177" s="8">
        <v>189</v>
      </c>
      <c r="C177" s="9" t="s">
        <v>258</v>
      </c>
      <c r="D177" s="10" t="s">
        <v>259</v>
      </c>
      <c r="E177" s="11" t="s">
        <v>7</v>
      </c>
      <c r="F177" s="12" t="s">
        <v>8</v>
      </c>
      <c r="G177" s="34">
        <v>103.1</v>
      </c>
      <c r="H177" s="34">
        <v>98.6</v>
      </c>
      <c r="I177" s="34">
        <v>100.7</v>
      </c>
      <c r="J177" s="34">
        <v>101.1</v>
      </c>
      <c r="K177" s="34">
        <v>96.5</v>
      </c>
      <c r="L177" s="34">
        <v>97.8</v>
      </c>
      <c r="M177" s="34">
        <v>597.79999999999995</v>
      </c>
      <c r="N177" s="20">
        <v>26</v>
      </c>
      <c r="O177" s="20"/>
      <c r="P177" s="20"/>
      <c r="Q177" s="34">
        <v>99.9</v>
      </c>
      <c r="R177" s="34">
        <v>100.9</v>
      </c>
      <c r="S177" s="34">
        <v>100.5</v>
      </c>
      <c r="T177" s="34">
        <v>99.8</v>
      </c>
      <c r="U177" s="34">
        <v>99.6</v>
      </c>
      <c r="V177" s="34">
        <v>100.3</v>
      </c>
      <c r="W177" s="34">
        <v>601</v>
      </c>
      <c r="X177" s="20">
        <v>28</v>
      </c>
      <c r="Y177" s="34"/>
      <c r="Z177" s="74"/>
      <c r="AA177" s="34">
        <f t="shared" si="5"/>
        <v>1198.8</v>
      </c>
    </row>
    <row r="178" spans="1:27" s="72" customFormat="1" x14ac:dyDescent="0.25">
      <c r="A178" s="20">
        <v>27</v>
      </c>
      <c r="B178" s="8">
        <v>104</v>
      </c>
      <c r="C178" s="9" t="s">
        <v>211</v>
      </c>
      <c r="D178" s="10" t="s">
        <v>212</v>
      </c>
      <c r="E178" s="11" t="s">
        <v>13</v>
      </c>
      <c r="F178" s="12" t="s">
        <v>8</v>
      </c>
      <c r="G178" s="34">
        <v>98.4</v>
      </c>
      <c r="H178" s="34">
        <v>98.9</v>
      </c>
      <c r="I178" s="34">
        <v>100.6</v>
      </c>
      <c r="J178" s="34">
        <v>100</v>
      </c>
      <c r="K178" s="34">
        <v>100.9</v>
      </c>
      <c r="L178" s="34">
        <v>98.7</v>
      </c>
      <c r="M178" s="34">
        <v>597.5</v>
      </c>
      <c r="N178" s="20">
        <v>22</v>
      </c>
      <c r="Q178" s="34">
        <v>100.2</v>
      </c>
      <c r="R178" s="34">
        <v>99.2</v>
      </c>
      <c r="S178" s="34">
        <v>97.5</v>
      </c>
      <c r="T178" s="34">
        <v>101.8</v>
      </c>
      <c r="U178" s="34">
        <v>100.8</v>
      </c>
      <c r="V178" s="34">
        <v>101.2</v>
      </c>
      <c r="W178" s="34">
        <v>600.70000000000005</v>
      </c>
      <c r="X178" s="20">
        <v>31</v>
      </c>
      <c r="Y178" s="34"/>
      <c r="Z178" s="74"/>
      <c r="AA178" s="34">
        <f t="shared" si="5"/>
        <v>1198.2</v>
      </c>
    </row>
    <row r="179" spans="1:27" s="72" customFormat="1" x14ac:dyDescent="0.25">
      <c r="A179" s="20">
        <v>28</v>
      </c>
      <c r="B179" s="8">
        <v>347</v>
      </c>
      <c r="C179" s="9" t="s">
        <v>321</v>
      </c>
      <c r="D179" s="10" t="s">
        <v>322</v>
      </c>
      <c r="E179" s="11" t="s">
        <v>7</v>
      </c>
      <c r="F179" s="12" t="s">
        <v>8</v>
      </c>
      <c r="G179" s="34">
        <v>99</v>
      </c>
      <c r="H179" s="34">
        <v>98.8</v>
      </c>
      <c r="I179" s="34">
        <v>99.5</v>
      </c>
      <c r="J179" s="34">
        <v>99</v>
      </c>
      <c r="K179" s="34">
        <v>98.9</v>
      </c>
      <c r="L179" s="34">
        <v>100.9</v>
      </c>
      <c r="M179" s="34">
        <v>596.1</v>
      </c>
      <c r="N179" s="20">
        <v>20</v>
      </c>
      <c r="Q179" s="34">
        <v>99</v>
      </c>
      <c r="R179" s="34">
        <v>99.6</v>
      </c>
      <c r="S179" s="34">
        <v>99.8</v>
      </c>
      <c r="T179" s="34">
        <v>99.5</v>
      </c>
      <c r="U179" s="34">
        <v>101.5</v>
      </c>
      <c r="V179" s="34">
        <v>101.9</v>
      </c>
      <c r="W179" s="34">
        <v>601.29999999999995</v>
      </c>
      <c r="X179" s="20">
        <v>24</v>
      </c>
      <c r="Y179" s="34"/>
      <c r="Z179" s="74"/>
      <c r="AA179" s="34">
        <f t="shared" si="5"/>
        <v>1197.4000000000001</v>
      </c>
    </row>
    <row r="180" spans="1:27" s="72" customFormat="1" x14ac:dyDescent="0.25">
      <c r="A180" s="20">
        <v>29</v>
      </c>
      <c r="B180" s="8">
        <v>381</v>
      </c>
      <c r="C180" s="9" t="s">
        <v>237</v>
      </c>
      <c r="D180" s="10" t="s">
        <v>242</v>
      </c>
      <c r="E180" s="11" t="s">
        <v>13</v>
      </c>
      <c r="F180" s="12" t="s">
        <v>8</v>
      </c>
      <c r="G180" s="34">
        <v>98.4</v>
      </c>
      <c r="H180" s="34">
        <v>98.6</v>
      </c>
      <c r="I180" s="34">
        <v>100.3</v>
      </c>
      <c r="J180" s="34">
        <v>102</v>
      </c>
      <c r="K180" s="34">
        <v>100.5</v>
      </c>
      <c r="L180" s="34">
        <v>101.1</v>
      </c>
      <c r="M180" s="34">
        <v>600.9</v>
      </c>
      <c r="N180" s="20">
        <v>29</v>
      </c>
      <c r="O180" s="20"/>
      <c r="P180" s="20"/>
      <c r="Q180" s="34">
        <v>99.3</v>
      </c>
      <c r="R180" s="34">
        <v>98.7</v>
      </c>
      <c r="S180" s="34">
        <v>101</v>
      </c>
      <c r="T180" s="34">
        <v>99.7</v>
      </c>
      <c r="U180" s="34">
        <v>97.3</v>
      </c>
      <c r="V180" s="34">
        <v>100.3</v>
      </c>
      <c r="W180" s="34">
        <v>596.29999999999995</v>
      </c>
      <c r="X180" s="20">
        <v>19</v>
      </c>
      <c r="Y180" s="34"/>
      <c r="Z180" s="74"/>
      <c r="AA180" s="34">
        <f t="shared" si="5"/>
        <v>1197.1999999999998</v>
      </c>
    </row>
    <row r="181" spans="1:27" s="72" customFormat="1" x14ac:dyDescent="0.25">
      <c r="A181" s="20">
        <v>30</v>
      </c>
      <c r="B181" s="8">
        <v>451</v>
      </c>
      <c r="C181" s="9" t="s">
        <v>307</v>
      </c>
      <c r="D181" s="10" t="s">
        <v>308</v>
      </c>
      <c r="E181" s="11" t="s">
        <v>13</v>
      </c>
      <c r="F181" s="12" t="s">
        <v>8</v>
      </c>
      <c r="G181" s="34">
        <v>98.3</v>
      </c>
      <c r="H181" s="34">
        <v>101.2</v>
      </c>
      <c r="I181" s="34">
        <v>98.7</v>
      </c>
      <c r="J181" s="34">
        <v>99.6</v>
      </c>
      <c r="K181" s="34">
        <v>99.6</v>
      </c>
      <c r="L181" s="34">
        <v>98.7</v>
      </c>
      <c r="M181" s="34">
        <v>596.1</v>
      </c>
      <c r="N181" s="20">
        <v>26</v>
      </c>
      <c r="Q181" s="34">
        <v>101.4</v>
      </c>
      <c r="R181" s="34">
        <v>99.7</v>
      </c>
      <c r="S181" s="34">
        <v>102</v>
      </c>
      <c r="T181" s="34">
        <v>98.7</v>
      </c>
      <c r="U181" s="34">
        <v>100.6</v>
      </c>
      <c r="V181" s="34">
        <v>97.8</v>
      </c>
      <c r="W181" s="34">
        <v>600.20000000000005</v>
      </c>
      <c r="X181" s="20">
        <v>31</v>
      </c>
      <c r="Y181" s="34"/>
      <c r="Z181" s="74"/>
      <c r="AA181" s="34">
        <f t="shared" si="5"/>
        <v>1196.3000000000002</v>
      </c>
    </row>
    <row r="182" spans="1:27" s="72" customFormat="1" x14ac:dyDescent="0.25">
      <c r="A182" s="20">
        <v>31</v>
      </c>
      <c r="B182" s="8">
        <v>246</v>
      </c>
      <c r="C182" s="9" t="s">
        <v>260</v>
      </c>
      <c r="D182" s="10" t="s">
        <v>261</v>
      </c>
      <c r="E182" s="11" t="s">
        <v>401</v>
      </c>
      <c r="F182" s="12" t="s">
        <v>8</v>
      </c>
      <c r="G182" s="34">
        <v>99.8</v>
      </c>
      <c r="H182" s="34">
        <v>100.9</v>
      </c>
      <c r="I182" s="34">
        <v>99.8</v>
      </c>
      <c r="J182" s="34">
        <v>100</v>
      </c>
      <c r="K182" s="34">
        <v>103.1</v>
      </c>
      <c r="L182" s="34">
        <v>99.7</v>
      </c>
      <c r="M182" s="34">
        <v>603.29999999999995</v>
      </c>
      <c r="N182" s="20">
        <v>28</v>
      </c>
      <c r="O182" s="20"/>
      <c r="P182" s="20"/>
      <c r="Q182" s="34">
        <v>100</v>
      </c>
      <c r="R182" s="34">
        <v>100.1</v>
      </c>
      <c r="S182" s="34">
        <v>96.6</v>
      </c>
      <c r="T182" s="34">
        <v>98.1</v>
      </c>
      <c r="U182" s="34">
        <v>97.7</v>
      </c>
      <c r="V182" s="34">
        <v>100.4</v>
      </c>
      <c r="W182" s="34">
        <v>592.9</v>
      </c>
      <c r="X182" s="20">
        <v>24</v>
      </c>
      <c r="Y182" s="34"/>
      <c r="Z182" s="74"/>
      <c r="AA182" s="34">
        <f t="shared" si="5"/>
        <v>1196.1999999999998</v>
      </c>
    </row>
    <row r="183" spans="1:27" s="72" customFormat="1" x14ac:dyDescent="0.25">
      <c r="A183" s="20">
        <v>32</v>
      </c>
      <c r="B183" s="8">
        <v>418</v>
      </c>
      <c r="C183" s="9" t="s">
        <v>248</v>
      </c>
      <c r="D183" s="10" t="s">
        <v>119</v>
      </c>
      <c r="E183" s="11" t="s">
        <v>13</v>
      </c>
      <c r="F183" s="12" t="s">
        <v>8</v>
      </c>
      <c r="G183" s="34">
        <v>97.2</v>
      </c>
      <c r="H183" s="34">
        <v>97.6</v>
      </c>
      <c r="I183" s="34">
        <v>99.2</v>
      </c>
      <c r="J183" s="34">
        <v>97.9</v>
      </c>
      <c r="K183" s="34">
        <v>100</v>
      </c>
      <c r="L183" s="34">
        <v>100.1</v>
      </c>
      <c r="M183" s="34">
        <v>592</v>
      </c>
      <c r="N183" s="20">
        <v>25</v>
      </c>
      <c r="Q183" s="34">
        <v>100.6</v>
      </c>
      <c r="R183" s="34">
        <v>101.3</v>
      </c>
      <c r="S183" s="34">
        <v>100.9</v>
      </c>
      <c r="T183" s="34">
        <v>99.2</v>
      </c>
      <c r="U183" s="34">
        <v>101.5</v>
      </c>
      <c r="V183" s="34">
        <v>99.3</v>
      </c>
      <c r="W183" s="34">
        <v>602.79999999999995</v>
      </c>
      <c r="X183" s="20">
        <v>28</v>
      </c>
      <c r="Y183" s="34"/>
      <c r="Z183" s="74"/>
      <c r="AA183" s="34">
        <f t="shared" si="5"/>
        <v>1194.8</v>
      </c>
    </row>
    <row r="184" spans="1:27" s="72" customFormat="1" x14ac:dyDescent="0.25">
      <c r="A184" s="20">
        <v>33</v>
      </c>
      <c r="B184" s="8">
        <v>351</v>
      </c>
      <c r="C184" s="9" t="s">
        <v>233</v>
      </c>
      <c r="D184" s="10" t="s">
        <v>557</v>
      </c>
      <c r="E184" s="11" t="s">
        <v>168</v>
      </c>
      <c r="F184" s="12" t="s">
        <v>174</v>
      </c>
      <c r="G184" s="34">
        <v>97.1</v>
      </c>
      <c r="H184" s="34">
        <v>101.2</v>
      </c>
      <c r="I184" s="34">
        <v>100.7</v>
      </c>
      <c r="J184" s="34">
        <v>97.4</v>
      </c>
      <c r="K184" s="34">
        <v>97</v>
      </c>
      <c r="L184" s="34">
        <v>100.4</v>
      </c>
      <c r="M184" s="34">
        <v>593.79999999999995</v>
      </c>
      <c r="N184" s="20">
        <v>22</v>
      </c>
      <c r="Q184" s="34">
        <v>100.5</v>
      </c>
      <c r="R184" s="34">
        <v>99.1</v>
      </c>
      <c r="S184" s="34">
        <v>100.7</v>
      </c>
      <c r="T184" s="34">
        <v>101.5</v>
      </c>
      <c r="U184" s="34">
        <v>96.9</v>
      </c>
      <c r="V184" s="34">
        <v>101.8</v>
      </c>
      <c r="W184" s="34">
        <v>600.5</v>
      </c>
      <c r="X184" s="20">
        <v>26</v>
      </c>
      <c r="Y184" s="34"/>
      <c r="Z184" s="74"/>
      <c r="AA184" s="34">
        <f t="shared" ref="AA184:AA231" si="6">Z184+W184+P184+M184</f>
        <v>1194.3</v>
      </c>
    </row>
    <row r="185" spans="1:27" s="72" customFormat="1" x14ac:dyDescent="0.25">
      <c r="A185" s="20">
        <v>34</v>
      </c>
      <c r="B185" s="8">
        <v>288</v>
      </c>
      <c r="C185" s="9" t="s">
        <v>291</v>
      </c>
      <c r="D185" s="10" t="s">
        <v>694</v>
      </c>
      <c r="E185" s="11" t="s">
        <v>13</v>
      </c>
      <c r="F185" s="12" t="s">
        <v>8</v>
      </c>
      <c r="G185" s="34">
        <v>101</v>
      </c>
      <c r="H185" s="34">
        <v>100</v>
      </c>
      <c r="I185" s="34">
        <v>101.7</v>
      </c>
      <c r="J185" s="34">
        <v>96.6</v>
      </c>
      <c r="K185" s="34">
        <v>98.6</v>
      </c>
      <c r="L185" s="34">
        <v>99.6</v>
      </c>
      <c r="M185" s="34">
        <v>597.5</v>
      </c>
      <c r="N185" s="20">
        <v>32</v>
      </c>
      <c r="O185" s="20"/>
      <c r="P185" s="20"/>
      <c r="Q185" s="34">
        <v>101.3</v>
      </c>
      <c r="R185" s="34">
        <v>101.2</v>
      </c>
      <c r="S185" s="34">
        <v>96.5</v>
      </c>
      <c r="T185" s="34">
        <v>99.1</v>
      </c>
      <c r="U185" s="34">
        <v>97.6</v>
      </c>
      <c r="V185" s="34">
        <v>100.3</v>
      </c>
      <c r="W185" s="34">
        <v>596</v>
      </c>
      <c r="X185" s="20">
        <v>23</v>
      </c>
      <c r="Y185" s="34"/>
      <c r="Z185" s="74"/>
      <c r="AA185" s="34">
        <f t="shared" si="6"/>
        <v>1193.5</v>
      </c>
    </row>
    <row r="186" spans="1:27" s="72" customFormat="1" x14ac:dyDescent="0.25">
      <c r="A186" s="20">
        <v>35</v>
      </c>
      <c r="B186" s="8">
        <v>171</v>
      </c>
      <c r="C186" s="9" t="s">
        <v>311</v>
      </c>
      <c r="D186" s="10" t="s">
        <v>312</v>
      </c>
      <c r="E186" s="11" t="s">
        <v>13</v>
      </c>
      <c r="F186" s="12" t="s">
        <v>8</v>
      </c>
      <c r="G186" s="34">
        <v>101.2</v>
      </c>
      <c r="H186" s="34">
        <v>97.1</v>
      </c>
      <c r="I186" s="34">
        <v>98.1</v>
      </c>
      <c r="J186" s="34">
        <v>100.6</v>
      </c>
      <c r="K186" s="34">
        <v>97.1</v>
      </c>
      <c r="L186" s="34">
        <v>99.1</v>
      </c>
      <c r="M186" s="34">
        <v>593.20000000000005</v>
      </c>
      <c r="N186" s="20">
        <v>22</v>
      </c>
      <c r="Q186" s="34">
        <v>96.2</v>
      </c>
      <c r="R186" s="34">
        <v>102.1</v>
      </c>
      <c r="S186" s="34">
        <v>100.6</v>
      </c>
      <c r="T186" s="34">
        <v>101.8</v>
      </c>
      <c r="U186" s="34">
        <v>98.4</v>
      </c>
      <c r="V186" s="34">
        <v>101.2</v>
      </c>
      <c r="W186" s="34">
        <v>600.29999999999995</v>
      </c>
      <c r="X186" s="20">
        <v>30</v>
      </c>
      <c r="Y186" s="34"/>
      <c r="Z186" s="74"/>
      <c r="AA186" s="34">
        <f t="shared" si="6"/>
        <v>1193.5</v>
      </c>
    </row>
    <row r="187" spans="1:27" s="72" customFormat="1" x14ac:dyDescent="0.25">
      <c r="A187" s="20">
        <v>36</v>
      </c>
      <c r="B187" s="8">
        <v>380</v>
      </c>
      <c r="C187" s="9" t="s">
        <v>240</v>
      </c>
      <c r="D187" s="10" t="s">
        <v>241</v>
      </c>
      <c r="E187" s="11" t="s">
        <v>7</v>
      </c>
      <c r="F187" s="12" t="s">
        <v>8</v>
      </c>
      <c r="G187" s="34">
        <v>101.6</v>
      </c>
      <c r="H187" s="34">
        <v>101.3</v>
      </c>
      <c r="I187" s="34">
        <v>99.8</v>
      </c>
      <c r="J187" s="34">
        <v>99.6</v>
      </c>
      <c r="K187" s="34">
        <v>100.9</v>
      </c>
      <c r="L187" s="34">
        <v>102.7</v>
      </c>
      <c r="M187" s="34">
        <v>605.9</v>
      </c>
      <c r="N187" s="20">
        <v>31</v>
      </c>
      <c r="O187" s="20"/>
      <c r="P187" s="20"/>
      <c r="Q187" s="34">
        <v>98.9</v>
      </c>
      <c r="R187" s="34">
        <v>98.4</v>
      </c>
      <c r="S187" s="34">
        <v>98.8</v>
      </c>
      <c r="T187" s="34">
        <v>98.2</v>
      </c>
      <c r="U187" s="34">
        <v>96.8</v>
      </c>
      <c r="V187" s="34">
        <v>96.2</v>
      </c>
      <c r="W187" s="34">
        <v>587.29999999999995</v>
      </c>
      <c r="X187" s="20">
        <v>24</v>
      </c>
      <c r="Y187" s="34"/>
      <c r="Z187" s="74"/>
      <c r="AA187" s="34">
        <f t="shared" si="6"/>
        <v>1193.1999999999998</v>
      </c>
    </row>
    <row r="188" spans="1:27" s="72" customFormat="1" x14ac:dyDescent="0.25">
      <c r="A188" s="20">
        <v>37</v>
      </c>
      <c r="B188" s="8">
        <v>344</v>
      </c>
      <c r="C188" s="9" t="s">
        <v>237</v>
      </c>
      <c r="D188" s="10" t="s">
        <v>97</v>
      </c>
      <c r="E188" s="11" t="s">
        <v>7</v>
      </c>
      <c r="F188" s="12" t="s">
        <v>8</v>
      </c>
      <c r="G188" s="34">
        <v>93.4</v>
      </c>
      <c r="H188" s="34">
        <v>99.6</v>
      </c>
      <c r="I188" s="34">
        <v>100.9</v>
      </c>
      <c r="J188" s="34">
        <v>102.5</v>
      </c>
      <c r="K188" s="34">
        <v>99.1</v>
      </c>
      <c r="L188" s="34">
        <v>95.2</v>
      </c>
      <c r="M188" s="34">
        <v>590.70000000000005</v>
      </c>
      <c r="N188" s="20">
        <v>26</v>
      </c>
      <c r="Q188" s="34">
        <v>97.2</v>
      </c>
      <c r="R188" s="34">
        <v>98.7</v>
      </c>
      <c r="S188" s="34">
        <v>102.2</v>
      </c>
      <c r="T188" s="34">
        <v>102.5</v>
      </c>
      <c r="U188" s="34">
        <v>99.8</v>
      </c>
      <c r="V188" s="34">
        <v>101.5</v>
      </c>
      <c r="W188" s="34">
        <v>601.9</v>
      </c>
      <c r="X188" s="20">
        <v>28</v>
      </c>
      <c r="Y188" s="34"/>
      <c r="Z188" s="74"/>
      <c r="AA188" s="34">
        <f t="shared" si="6"/>
        <v>1192.5999999999999</v>
      </c>
    </row>
    <row r="189" spans="1:27" s="72" customFormat="1" x14ac:dyDescent="0.25">
      <c r="A189" s="20">
        <v>38</v>
      </c>
      <c r="B189" s="8">
        <v>180</v>
      </c>
      <c r="C189" s="9" t="s">
        <v>240</v>
      </c>
      <c r="D189" s="10" t="s">
        <v>313</v>
      </c>
      <c r="E189" s="11" t="s">
        <v>7</v>
      </c>
      <c r="F189" s="12" t="s">
        <v>8</v>
      </c>
      <c r="G189" s="34">
        <v>99.6</v>
      </c>
      <c r="H189" s="34">
        <v>98.9</v>
      </c>
      <c r="I189" s="34">
        <v>99.2</v>
      </c>
      <c r="J189" s="34">
        <v>100</v>
      </c>
      <c r="K189" s="34">
        <v>100.1</v>
      </c>
      <c r="L189" s="34">
        <v>101.4</v>
      </c>
      <c r="M189" s="34">
        <v>599.20000000000005</v>
      </c>
      <c r="N189" s="20">
        <v>27</v>
      </c>
      <c r="O189" s="20"/>
      <c r="P189" s="20"/>
      <c r="Q189" s="34">
        <v>96.8</v>
      </c>
      <c r="R189" s="34">
        <v>98.5</v>
      </c>
      <c r="S189" s="34">
        <v>99.1</v>
      </c>
      <c r="T189" s="34">
        <v>98.6</v>
      </c>
      <c r="U189" s="34">
        <v>99.6</v>
      </c>
      <c r="V189" s="34">
        <v>99.5</v>
      </c>
      <c r="W189" s="34">
        <v>592.1</v>
      </c>
      <c r="X189" s="20">
        <v>23</v>
      </c>
      <c r="Y189" s="34"/>
      <c r="Z189" s="74"/>
      <c r="AA189" s="34">
        <f t="shared" si="6"/>
        <v>1191.3000000000002</v>
      </c>
    </row>
    <row r="190" spans="1:27" s="72" customFormat="1" x14ac:dyDescent="0.25">
      <c r="A190" s="20">
        <v>39</v>
      </c>
      <c r="B190" s="8">
        <v>229</v>
      </c>
      <c r="C190" s="9" t="s">
        <v>287</v>
      </c>
      <c r="D190" s="10" t="s">
        <v>288</v>
      </c>
      <c r="E190" s="11" t="s">
        <v>13</v>
      </c>
      <c r="F190" s="12" t="s">
        <v>8</v>
      </c>
      <c r="G190" s="34">
        <v>100.6</v>
      </c>
      <c r="H190" s="34">
        <v>100.7</v>
      </c>
      <c r="I190" s="34">
        <v>99.9</v>
      </c>
      <c r="J190" s="34">
        <v>102.2</v>
      </c>
      <c r="K190" s="34">
        <v>97.3</v>
      </c>
      <c r="L190" s="34">
        <v>96.5</v>
      </c>
      <c r="M190" s="34">
        <v>597.20000000000005</v>
      </c>
      <c r="N190" s="20">
        <v>26</v>
      </c>
      <c r="Q190" s="34">
        <v>99.5</v>
      </c>
      <c r="R190" s="34">
        <v>97.3</v>
      </c>
      <c r="S190" s="34">
        <v>99.8</v>
      </c>
      <c r="T190" s="34">
        <v>100</v>
      </c>
      <c r="U190" s="34">
        <v>98.5</v>
      </c>
      <c r="V190" s="34">
        <v>98.4</v>
      </c>
      <c r="W190" s="34">
        <v>593.5</v>
      </c>
      <c r="X190" s="20">
        <v>24</v>
      </c>
      <c r="Y190" s="34"/>
      <c r="Z190" s="74"/>
      <c r="AA190" s="34">
        <f t="shared" si="6"/>
        <v>1190.7</v>
      </c>
    </row>
    <row r="191" spans="1:27" s="72" customFormat="1" x14ac:dyDescent="0.25">
      <c r="A191" s="20">
        <v>40</v>
      </c>
      <c r="B191" s="8">
        <v>358</v>
      </c>
      <c r="C191" s="9" t="s">
        <v>238</v>
      </c>
      <c r="D191" s="10" t="s">
        <v>239</v>
      </c>
      <c r="E191" s="11" t="s">
        <v>168</v>
      </c>
      <c r="F191" s="12" t="s">
        <v>8</v>
      </c>
      <c r="G191" s="34">
        <v>99.2</v>
      </c>
      <c r="H191" s="34">
        <v>99.5</v>
      </c>
      <c r="I191" s="34">
        <v>96.8</v>
      </c>
      <c r="J191" s="34">
        <v>102.8</v>
      </c>
      <c r="K191" s="34">
        <v>97.9</v>
      </c>
      <c r="L191" s="34">
        <v>97.9</v>
      </c>
      <c r="M191" s="34">
        <v>594.1</v>
      </c>
      <c r="N191" s="20">
        <v>24</v>
      </c>
      <c r="Q191" s="34">
        <v>101.7</v>
      </c>
      <c r="R191" s="34">
        <v>99.3</v>
      </c>
      <c r="S191" s="34">
        <v>102.3</v>
      </c>
      <c r="T191" s="34">
        <v>98.7</v>
      </c>
      <c r="U191" s="34">
        <v>95.5</v>
      </c>
      <c r="V191" s="34">
        <v>96.5</v>
      </c>
      <c r="W191" s="34">
        <v>594</v>
      </c>
      <c r="X191" s="20">
        <v>24</v>
      </c>
      <c r="Y191" s="34"/>
      <c r="Z191" s="74"/>
      <c r="AA191" s="34">
        <f t="shared" si="6"/>
        <v>1188.0999999999999</v>
      </c>
    </row>
    <row r="192" spans="1:27" s="72" customFormat="1" x14ac:dyDescent="0.25">
      <c r="A192" s="20">
        <v>41</v>
      </c>
      <c r="B192" s="8">
        <v>444</v>
      </c>
      <c r="C192" s="9" t="s">
        <v>282</v>
      </c>
      <c r="D192" s="10" t="s">
        <v>283</v>
      </c>
      <c r="E192" s="11" t="s">
        <v>13</v>
      </c>
      <c r="F192" s="12" t="s">
        <v>8</v>
      </c>
      <c r="G192" s="34">
        <v>97.9</v>
      </c>
      <c r="H192" s="34">
        <v>98.2</v>
      </c>
      <c r="I192" s="34">
        <v>98.4</v>
      </c>
      <c r="J192" s="34">
        <v>100.8</v>
      </c>
      <c r="K192" s="34">
        <v>98.7</v>
      </c>
      <c r="L192" s="34">
        <v>100.9</v>
      </c>
      <c r="M192" s="34">
        <v>594.9</v>
      </c>
      <c r="N192" s="20">
        <v>25</v>
      </c>
      <c r="Q192" s="34">
        <v>98.5</v>
      </c>
      <c r="R192" s="34">
        <v>98.4</v>
      </c>
      <c r="S192" s="34">
        <v>97.3</v>
      </c>
      <c r="T192" s="34">
        <v>97.8</v>
      </c>
      <c r="U192" s="34">
        <v>100.2</v>
      </c>
      <c r="V192" s="34">
        <v>100.5</v>
      </c>
      <c r="W192" s="34">
        <v>592.70000000000005</v>
      </c>
      <c r="X192" s="20">
        <v>23</v>
      </c>
      <c r="Y192" s="34"/>
      <c r="Z192" s="74"/>
      <c r="AA192" s="34">
        <f t="shared" si="6"/>
        <v>1187.5999999999999</v>
      </c>
    </row>
    <row r="193" spans="1:27" s="72" customFormat="1" x14ac:dyDescent="0.25">
      <c r="A193" s="20">
        <v>43</v>
      </c>
      <c r="B193" s="8">
        <v>300</v>
      </c>
      <c r="C193" s="9" t="s">
        <v>226</v>
      </c>
      <c r="D193" s="10" t="s">
        <v>316</v>
      </c>
      <c r="E193" s="11" t="s">
        <v>7</v>
      </c>
      <c r="F193" s="12" t="s">
        <v>8</v>
      </c>
      <c r="G193" s="34">
        <v>97.2</v>
      </c>
      <c r="H193" s="34">
        <v>99</v>
      </c>
      <c r="I193" s="34">
        <v>101</v>
      </c>
      <c r="J193" s="34">
        <v>98.6</v>
      </c>
      <c r="K193" s="34">
        <v>96.8</v>
      </c>
      <c r="L193" s="34">
        <v>99</v>
      </c>
      <c r="M193" s="34">
        <v>591.6</v>
      </c>
      <c r="N193" s="20">
        <v>21</v>
      </c>
      <c r="Q193" s="34">
        <v>95.8</v>
      </c>
      <c r="R193" s="34">
        <v>99.2</v>
      </c>
      <c r="S193" s="34">
        <v>102</v>
      </c>
      <c r="T193" s="34">
        <v>99.5</v>
      </c>
      <c r="U193" s="34">
        <v>99.2</v>
      </c>
      <c r="V193" s="34">
        <v>99.3</v>
      </c>
      <c r="W193" s="34">
        <v>595</v>
      </c>
      <c r="X193" s="20">
        <v>26</v>
      </c>
      <c r="Y193" s="34"/>
      <c r="Z193" s="74"/>
      <c r="AA193" s="34">
        <f t="shared" si="6"/>
        <v>1186.5999999999999</v>
      </c>
    </row>
    <row r="194" spans="1:27" s="72" customFormat="1" x14ac:dyDescent="0.25">
      <c r="A194" s="20">
        <v>44</v>
      </c>
      <c r="B194" s="8">
        <v>394</v>
      </c>
      <c r="C194" s="9" t="s">
        <v>244</v>
      </c>
      <c r="D194" s="10" t="s">
        <v>245</v>
      </c>
      <c r="E194" s="11" t="s">
        <v>7</v>
      </c>
      <c r="F194" s="12" t="s">
        <v>8</v>
      </c>
      <c r="G194" s="34">
        <v>101.2</v>
      </c>
      <c r="H194" s="34">
        <v>100.6</v>
      </c>
      <c r="I194" s="34">
        <v>97.9</v>
      </c>
      <c r="J194" s="34">
        <v>99</v>
      </c>
      <c r="K194" s="34">
        <v>97.1</v>
      </c>
      <c r="L194" s="34">
        <v>99.7</v>
      </c>
      <c r="M194" s="34">
        <v>595.5</v>
      </c>
      <c r="N194" s="20">
        <v>26</v>
      </c>
      <c r="Q194" s="34">
        <v>100.1</v>
      </c>
      <c r="R194" s="34">
        <v>100.5</v>
      </c>
      <c r="S194" s="34">
        <v>95.8</v>
      </c>
      <c r="T194" s="34">
        <v>99</v>
      </c>
      <c r="U194" s="34">
        <v>97.7</v>
      </c>
      <c r="V194" s="34">
        <v>97.7</v>
      </c>
      <c r="W194" s="34">
        <v>590.79999999999995</v>
      </c>
      <c r="X194" s="20">
        <v>20</v>
      </c>
      <c r="Y194" s="34"/>
      <c r="Z194" s="74"/>
      <c r="AA194" s="34">
        <f t="shared" si="6"/>
        <v>1186.3</v>
      </c>
    </row>
    <row r="195" spans="1:27" s="72" customFormat="1" x14ac:dyDescent="0.25">
      <c r="A195" s="20">
        <v>45</v>
      </c>
      <c r="B195" s="8">
        <v>206</v>
      </c>
      <c r="C195" s="9" t="s">
        <v>284</v>
      </c>
      <c r="D195" s="10" t="s">
        <v>285</v>
      </c>
      <c r="E195" s="11" t="s">
        <v>13</v>
      </c>
      <c r="F195" s="12" t="s">
        <v>8</v>
      </c>
      <c r="G195" s="34">
        <v>95.6</v>
      </c>
      <c r="H195" s="34">
        <v>100.8</v>
      </c>
      <c r="I195" s="34">
        <v>99.1</v>
      </c>
      <c r="J195" s="34">
        <v>102</v>
      </c>
      <c r="K195" s="34">
        <v>96.8</v>
      </c>
      <c r="L195" s="34">
        <v>100.4</v>
      </c>
      <c r="M195" s="34">
        <v>594.70000000000005</v>
      </c>
      <c r="N195" s="20">
        <v>20</v>
      </c>
      <c r="Q195" s="34">
        <v>98.8</v>
      </c>
      <c r="R195" s="34">
        <v>96.1</v>
      </c>
      <c r="S195" s="34">
        <v>98.6</v>
      </c>
      <c r="T195" s="34">
        <v>98</v>
      </c>
      <c r="U195" s="34">
        <v>98.8</v>
      </c>
      <c r="V195" s="34">
        <v>99</v>
      </c>
      <c r="W195" s="34">
        <v>589.29999999999995</v>
      </c>
      <c r="X195" s="20">
        <v>17</v>
      </c>
      <c r="Y195" s="34"/>
      <c r="Z195" s="74"/>
      <c r="AA195" s="34">
        <f t="shared" si="6"/>
        <v>1184</v>
      </c>
    </row>
    <row r="196" spans="1:27" s="72" customFormat="1" x14ac:dyDescent="0.25">
      <c r="A196" s="20">
        <v>46</v>
      </c>
      <c r="B196" s="8">
        <v>248</v>
      </c>
      <c r="C196" s="9" t="s">
        <v>293</v>
      </c>
      <c r="D196" s="10" t="s">
        <v>294</v>
      </c>
      <c r="E196" s="11" t="s">
        <v>74</v>
      </c>
      <c r="F196" s="12" t="s">
        <v>145</v>
      </c>
      <c r="G196" s="34">
        <v>99</v>
      </c>
      <c r="H196" s="34">
        <v>98.4</v>
      </c>
      <c r="I196" s="34">
        <v>99.8</v>
      </c>
      <c r="J196" s="34">
        <v>100.1</v>
      </c>
      <c r="K196" s="34">
        <v>97.1</v>
      </c>
      <c r="L196" s="34">
        <v>101.3</v>
      </c>
      <c r="M196" s="34">
        <v>595.70000000000005</v>
      </c>
      <c r="N196" s="20">
        <v>23</v>
      </c>
      <c r="Q196" s="34">
        <v>99.7</v>
      </c>
      <c r="R196" s="34">
        <v>96</v>
      </c>
      <c r="S196" s="34">
        <v>95.8</v>
      </c>
      <c r="T196" s="34">
        <v>98</v>
      </c>
      <c r="U196" s="34">
        <v>98.4</v>
      </c>
      <c r="V196" s="34">
        <v>99.9</v>
      </c>
      <c r="W196" s="34">
        <v>587.79999999999995</v>
      </c>
      <c r="X196" s="20">
        <v>19</v>
      </c>
      <c r="Y196" s="34"/>
      <c r="Z196" s="74"/>
      <c r="AA196" s="34">
        <f t="shared" si="6"/>
        <v>1183.5</v>
      </c>
    </row>
    <row r="197" spans="1:27" s="72" customFormat="1" x14ac:dyDescent="0.25">
      <c r="A197" s="20">
        <v>47</v>
      </c>
      <c r="B197" s="8">
        <v>322</v>
      </c>
      <c r="C197" s="9" t="s">
        <v>317</v>
      </c>
      <c r="D197" s="10" t="s">
        <v>318</v>
      </c>
      <c r="E197" s="11" t="s">
        <v>7</v>
      </c>
      <c r="F197" s="12" t="s">
        <v>145</v>
      </c>
      <c r="G197" s="34">
        <v>96.5</v>
      </c>
      <c r="H197" s="34">
        <v>98.6</v>
      </c>
      <c r="I197" s="34">
        <v>97.8</v>
      </c>
      <c r="J197" s="34">
        <v>97.9</v>
      </c>
      <c r="K197" s="34">
        <v>98.7</v>
      </c>
      <c r="L197" s="34">
        <v>96.9</v>
      </c>
      <c r="M197" s="34">
        <v>586.4</v>
      </c>
      <c r="N197" s="20">
        <v>17</v>
      </c>
      <c r="Q197" s="34">
        <v>97.4</v>
      </c>
      <c r="R197" s="34">
        <v>100.6</v>
      </c>
      <c r="S197" s="34">
        <v>100.3</v>
      </c>
      <c r="T197" s="34">
        <v>100.1</v>
      </c>
      <c r="U197" s="34">
        <v>99.4</v>
      </c>
      <c r="V197" s="34">
        <v>98.2</v>
      </c>
      <c r="W197" s="34">
        <v>596</v>
      </c>
      <c r="X197" s="20">
        <v>21</v>
      </c>
      <c r="Y197" s="34"/>
      <c r="Z197" s="74"/>
      <c r="AA197" s="34">
        <f t="shared" si="6"/>
        <v>1182.4000000000001</v>
      </c>
    </row>
    <row r="198" spans="1:27" s="72" customFormat="1" x14ac:dyDescent="0.25">
      <c r="A198" s="20">
        <v>48</v>
      </c>
      <c r="B198" s="8">
        <v>196</v>
      </c>
      <c r="C198" s="9" t="s">
        <v>695</v>
      </c>
      <c r="D198" s="10" t="s">
        <v>696</v>
      </c>
      <c r="E198" s="11" t="s">
        <v>7</v>
      </c>
      <c r="F198" s="12" t="s">
        <v>145</v>
      </c>
      <c r="G198" s="34">
        <v>97.4</v>
      </c>
      <c r="H198" s="34">
        <v>100.9</v>
      </c>
      <c r="I198" s="34">
        <v>97.2</v>
      </c>
      <c r="J198" s="34">
        <v>96.7</v>
      </c>
      <c r="K198" s="34">
        <v>100.8</v>
      </c>
      <c r="L198" s="34">
        <v>96.9</v>
      </c>
      <c r="M198" s="34">
        <v>589.9</v>
      </c>
      <c r="N198" s="20">
        <v>17</v>
      </c>
      <c r="Q198" s="34">
        <v>98.9</v>
      </c>
      <c r="R198" s="34">
        <v>100</v>
      </c>
      <c r="S198" s="34">
        <v>97.9</v>
      </c>
      <c r="T198" s="34">
        <v>96.2</v>
      </c>
      <c r="U198" s="34">
        <v>99.8</v>
      </c>
      <c r="V198" s="34">
        <v>99.5</v>
      </c>
      <c r="W198" s="34">
        <v>592.29999999999995</v>
      </c>
      <c r="X198" s="20">
        <v>20</v>
      </c>
      <c r="Y198" s="34"/>
      <c r="Z198" s="74"/>
      <c r="AA198" s="34">
        <f t="shared" si="6"/>
        <v>1182.1999999999998</v>
      </c>
    </row>
    <row r="199" spans="1:27" s="72" customFormat="1" x14ac:dyDescent="0.25">
      <c r="A199" s="20">
        <v>49</v>
      </c>
      <c r="B199" s="8">
        <v>224</v>
      </c>
      <c r="C199" s="9" t="s">
        <v>348</v>
      </c>
      <c r="D199" s="10" t="s">
        <v>349</v>
      </c>
      <c r="E199" s="11" t="s">
        <v>13</v>
      </c>
      <c r="F199" s="12" t="s">
        <v>8</v>
      </c>
      <c r="G199" s="34">
        <v>98.1</v>
      </c>
      <c r="H199" s="34">
        <v>96.6</v>
      </c>
      <c r="I199" s="34">
        <v>95.6</v>
      </c>
      <c r="J199" s="34">
        <v>100.7</v>
      </c>
      <c r="K199" s="34">
        <v>101</v>
      </c>
      <c r="L199" s="34">
        <v>98.1</v>
      </c>
      <c r="M199" s="34">
        <v>590.1</v>
      </c>
      <c r="N199" s="20">
        <v>22</v>
      </c>
      <c r="Q199" s="34">
        <v>98.5</v>
      </c>
      <c r="R199" s="34">
        <v>99.1</v>
      </c>
      <c r="S199" s="34">
        <v>97.5</v>
      </c>
      <c r="T199" s="34">
        <v>98.6</v>
      </c>
      <c r="U199" s="34">
        <v>98.6</v>
      </c>
      <c r="V199" s="34">
        <v>98.9</v>
      </c>
      <c r="W199" s="34">
        <v>591.20000000000005</v>
      </c>
      <c r="X199" s="20">
        <v>23</v>
      </c>
      <c r="Y199" s="34"/>
      <c r="Z199" s="74"/>
      <c r="AA199" s="34">
        <f t="shared" si="6"/>
        <v>1181.3000000000002</v>
      </c>
    </row>
    <row r="200" spans="1:27" s="72" customFormat="1" x14ac:dyDescent="0.25">
      <c r="A200" s="20">
        <v>50</v>
      </c>
      <c r="B200" s="8">
        <v>364</v>
      </c>
      <c r="C200" s="9" t="s">
        <v>334</v>
      </c>
      <c r="D200" s="10" t="s">
        <v>109</v>
      </c>
      <c r="E200" s="11" t="s">
        <v>13</v>
      </c>
      <c r="F200" s="12" t="s">
        <v>8</v>
      </c>
      <c r="G200" s="34">
        <v>95.3</v>
      </c>
      <c r="H200" s="34">
        <v>102.3</v>
      </c>
      <c r="I200" s="34">
        <v>96.8</v>
      </c>
      <c r="J200" s="34">
        <v>99.8</v>
      </c>
      <c r="K200" s="34">
        <v>96.8</v>
      </c>
      <c r="L200" s="34">
        <v>96.6</v>
      </c>
      <c r="M200" s="34">
        <v>587.6</v>
      </c>
      <c r="N200" s="20">
        <v>22</v>
      </c>
      <c r="Q200" s="34">
        <v>99</v>
      </c>
      <c r="R200" s="34">
        <v>98.8</v>
      </c>
      <c r="S200" s="34">
        <v>99.4</v>
      </c>
      <c r="T200" s="34">
        <v>100.8</v>
      </c>
      <c r="U200" s="34">
        <v>94.6</v>
      </c>
      <c r="V200" s="34">
        <v>99</v>
      </c>
      <c r="W200" s="34">
        <v>591.6</v>
      </c>
      <c r="X200" s="20">
        <v>21</v>
      </c>
      <c r="Y200" s="34"/>
      <c r="Z200" s="74"/>
      <c r="AA200" s="34">
        <f t="shared" si="6"/>
        <v>1179.2</v>
      </c>
    </row>
    <row r="201" spans="1:27" s="72" customFormat="1" x14ac:dyDescent="0.25">
      <c r="A201" s="20">
        <v>51</v>
      </c>
      <c r="B201" s="8">
        <v>239</v>
      </c>
      <c r="C201" s="9" t="s">
        <v>289</v>
      </c>
      <c r="D201" s="10" t="s">
        <v>290</v>
      </c>
      <c r="E201" s="11" t="s">
        <v>7</v>
      </c>
      <c r="F201" s="12" t="s">
        <v>145</v>
      </c>
      <c r="G201" s="34">
        <v>97.7</v>
      </c>
      <c r="H201" s="34">
        <v>102.2</v>
      </c>
      <c r="I201" s="34">
        <v>97.1</v>
      </c>
      <c r="J201" s="34">
        <v>100.6</v>
      </c>
      <c r="K201" s="34">
        <v>97.7</v>
      </c>
      <c r="L201" s="34">
        <v>98.5</v>
      </c>
      <c r="M201" s="34">
        <v>593.79999999999995</v>
      </c>
      <c r="N201" s="20">
        <v>22</v>
      </c>
      <c r="Q201" s="34">
        <v>99.4</v>
      </c>
      <c r="R201" s="34">
        <v>93.3</v>
      </c>
      <c r="S201" s="34">
        <v>98.7</v>
      </c>
      <c r="T201" s="34">
        <v>93</v>
      </c>
      <c r="U201" s="34">
        <v>100.2</v>
      </c>
      <c r="V201" s="34">
        <v>99.6</v>
      </c>
      <c r="W201" s="34">
        <v>584.20000000000005</v>
      </c>
      <c r="X201" s="20">
        <v>19</v>
      </c>
      <c r="Y201" s="34"/>
      <c r="Z201" s="74"/>
      <c r="AA201" s="34">
        <f t="shared" si="6"/>
        <v>1178</v>
      </c>
    </row>
    <row r="202" spans="1:27" s="72" customFormat="1" x14ac:dyDescent="0.25">
      <c r="A202" s="20">
        <v>52</v>
      </c>
      <c r="B202" s="8">
        <v>335</v>
      </c>
      <c r="C202" s="9" t="s">
        <v>297</v>
      </c>
      <c r="D202" s="10" t="s">
        <v>298</v>
      </c>
      <c r="E202" s="11" t="s">
        <v>7</v>
      </c>
      <c r="F202" s="12" t="s">
        <v>8</v>
      </c>
      <c r="G202" s="34">
        <v>93.9</v>
      </c>
      <c r="H202" s="34">
        <v>100.9</v>
      </c>
      <c r="I202" s="34">
        <v>98.4</v>
      </c>
      <c r="J202" s="34">
        <v>98</v>
      </c>
      <c r="K202" s="34">
        <v>95.1</v>
      </c>
      <c r="L202" s="34">
        <v>98.9</v>
      </c>
      <c r="M202" s="34">
        <v>585.20000000000005</v>
      </c>
      <c r="N202" s="20">
        <v>13</v>
      </c>
      <c r="Q202" s="34">
        <v>95.4</v>
      </c>
      <c r="R202" s="34">
        <v>102</v>
      </c>
      <c r="S202" s="34">
        <v>96</v>
      </c>
      <c r="T202" s="34">
        <v>101.7</v>
      </c>
      <c r="U202" s="34">
        <v>100.7</v>
      </c>
      <c r="V202" s="34">
        <v>96.6</v>
      </c>
      <c r="W202" s="34">
        <v>592.4</v>
      </c>
      <c r="X202" s="20">
        <v>25</v>
      </c>
      <c r="Y202" s="34"/>
      <c r="Z202" s="74"/>
      <c r="AA202" s="34">
        <f t="shared" si="6"/>
        <v>1177.5999999999999</v>
      </c>
    </row>
    <row r="203" spans="1:27" s="72" customFormat="1" x14ac:dyDescent="0.25">
      <c r="A203" s="20">
        <v>53</v>
      </c>
      <c r="B203" s="8">
        <v>144</v>
      </c>
      <c r="C203" s="9" t="s">
        <v>233</v>
      </c>
      <c r="D203" s="10" t="s">
        <v>328</v>
      </c>
      <c r="E203" s="11" t="s">
        <v>13</v>
      </c>
      <c r="F203" s="12" t="s">
        <v>145</v>
      </c>
      <c r="G203" s="34">
        <v>96.1</v>
      </c>
      <c r="H203" s="34">
        <v>95.1</v>
      </c>
      <c r="I203" s="34">
        <v>94.5</v>
      </c>
      <c r="J203" s="34">
        <v>100.2</v>
      </c>
      <c r="K203" s="34">
        <v>95.5</v>
      </c>
      <c r="L203" s="34">
        <v>98.4</v>
      </c>
      <c r="M203" s="34">
        <v>579.79999999999995</v>
      </c>
      <c r="N203" s="20">
        <v>22</v>
      </c>
      <c r="Q203" s="34">
        <v>98.4</v>
      </c>
      <c r="R203" s="34">
        <v>101.6</v>
      </c>
      <c r="S203" s="34">
        <v>98.8</v>
      </c>
      <c r="T203" s="34">
        <v>97.4</v>
      </c>
      <c r="U203" s="34">
        <v>99</v>
      </c>
      <c r="V203" s="34">
        <v>99.5</v>
      </c>
      <c r="W203" s="34">
        <v>594.70000000000005</v>
      </c>
      <c r="X203" s="20">
        <v>19</v>
      </c>
      <c r="Y203" s="34"/>
      <c r="Z203" s="74"/>
      <c r="AA203" s="34">
        <f t="shared" si="6"/>
        <v>1174.5</v>
      </c>
    </row>
    <row r="204" spans="1:27" s="72" customFormat="1" x14ac:dyDescent="0.25">
      <c r="A204" s="20">
        <v>54</v>
      </c>
      <c r="B204" s="8">
        <v>101</v>
      </c>
      <c r="C204" s="9" t="s">
        <v>248</v>
      </c>
      <c r="D204" s="10" t="s">
        <v>338</v>
      </c>
      <c r="E204" s="11" t="s">
        <v>7</v>
      </c>
      <c r="F204" s="12" t="s">
        <v>145</v>
      </c>
      <c r="G204" s="34">
        <v>101.1</v>
      </c>
      <c r="H204" s="34">
        <v>99.1</v>
      </c>
      <c r="I204" s="34">
        <v>98.9</v>
      </c>
      <c r="J204" s="34">
        <v>97.8</v>
      </c>
      <c r="K204" s="34">
        <v>97.5</v>
      </c>
      <c r="L204" s="34">
        <v>96.6</v>
      </c>
      <c r="M204" s="34">
        <v>591</v>
      </c>
      <c r="N204" s="20">
        <v>23</v>
      </c>
      <c r="Q204" s="34">
        <v>92.5</v>
      </c>
      <c r="R204" s="34">
        <v>96</v>
      </c>
      <c r="S204" s="34">
        <v>96.5</v>
      </c>
      <c r="T204" s="34">
        <v>95.7</v>
      </c>
      <c r="U204" s="34">
        <v>99.4</v>
      </c>
      <c r="V204" s="34">
        <v>101.6</v>
      </c>
      <c r="W204" s="34">
        <v>581.70000000000005</v>
      </c>
      <c r="X204" s="20">
        <v>12</v>
      </c>
      <c r="Y204" s="34"/>
      <c r="Z204" s="74"/>
      <c r="AA204" s="34">
        <f t="shared" si="6"/>
        <v>1172.7</v>
      </c>
    </row>
    <row r="205" spans="1:27" s="72" customFormat="1" x14ac:dyDescent="0.25">
      <c r="A205" s="20">
        <v>55</v>
      </c>
      <c r="B205" s="8">
        <v>128</v>
      </c>
      <c r="C205" s="9" t="s">
        <v>213</v>
      </c>
      <c r="D205" s="10" t="s">
        <v>214</v>
      </c>
      <c r="E205" s="11" t="s">
        <v>7</v>
      </c>
      <c r="F205" s="12" t="s">
        <v>145</v>
      </c>
      <c r="G205" s="34">
        <v>94</v>
      </c>
      <c r="H205" s="34">
        <v>99.8</v>
      </c>
      <c r="I205" s="34">
        <v>99</v>
      </c>
      <c r="J205" s="34">
        <v>96.4</v>
      </c>
      <c r="K205" s="34">
        <v>100</v>
      </c>
      <c r="L205" s="34">
        <v>97.6</v>
      </c>
      <c r="M205" s="34">
        <v>586.79999999999995</v>
      </c>
      <c r="N205" s="20">
        <v>22</v>
      </c>
      <c r="Q205" s="34">
        <v>94.3</v>
      </c>
      <c r="R205" s="34">
        <v>98</v>
      </c>
      <c r="S205" s="34">
        <v>99.7</v>
      </c>
      <c r="T205" s="34">
        <v>97.9</v>
      </c>
      <c r="U205" s="34">
        <v>96.8</v>
      </c>
      <c r="V205" s="34">
        <v>98.5</v>
      </c>
      <c r="W205" s="34">
        <v>585.20000000000005</v>
      </c>
      <c r="X205" s="20">
        <v>23</v>
      </c>
      <c r="Y205" s="34"/>
      <c r="Z205" s="74"/>
      <c r="AA205" s="34">
        <f t="shared" si="6"/>
        <v>1172</v>
      </c>
    </row>
    <row r="206" spans="1:27" s="72" customFormat="1" x14ac:dyDescent="0.25">
      <c r="A206" s="20">
        <v>56</v>
      </c>
      <c r="B206" s="8">
        <v>192</v>
      </c>
      <c r="C206" s="9" t="s">
        <v>692</v>
      </c>
      <c r="D206" s="10" t="s">
        <v>693</v>
      </c>
      <c r="E206" s="11" t="s">
        <v>7</v>
      </c>
      <c r="F206" s="12" t="s">
        <v>145</v>
      </c>
      <c r="G206" s="34">
        <v>97.1</v>
      </c>
      <c r="H206" s="34">
        <v>97.4</v>
      </c>
      <c r="I206" s="34">
        <v>98.7</v>
      </c>
      <c r="J206" s="34">
        <v>97.6</v>
      </c>
      <c r="K206" s="34">
        <v>98.6</v>
      </c>
      <c r="L206" s="34">
        <v>97.7</v>
      </c>
      <c r="M206" s="34">
        <v>587.1</v>
      </c>
      <c r="N206" s="20">
        <v>20</v>
      </c>
      <c r="Q206" s="34">
        <v>96.6</v>
      </c>
      <c r="R206" s="34">
        <v>98.1</v>
      </c>
      <c r="S206" s="34">
        <v>99.8</v>
      </c>
      <c r="T206" s="34">
        <v>94.8</v>
      </c>
      <c r="U206" s="34">
        <v>96.7</v>
      </c>
      <c r="V206" s="34">
        <v>98.4</v>
      </c>
      <c r="W206" s="34">
        <v>584.4</v>
      </c>
      <c r="X206" s="20">
        <v>20</v>
      </c>
      <c r="Y206" s="34"/>
      <c r="Z206" s="74"/>
      <c r="AA206" s="34">
        <f t="shared" si="6"/>
        <v>1171.5</v>
      </c>
    </row>
    <row r="207" spans="1:27" s="72" customFormat="1" x14ac:dyDescent="0.25">
      <c r="A207" s="20">
        <v>57</v>
      </c>
      <c r="B207" s="8">
        <v>382</v>
      </c>
      <c r="C207" s="9" t="s">
        <v>279</v>
      </c>
      <c r="D207" s="10" t="s">
        <v>171</v>
      </c>
      <c r="E207" s="11" t="s">
        <v>7</v>
      </c>
      <c r="F207" s="12" t="s">
        <v>8</v>
      </c>
      <c r="G207" s="34">
        <v>100.5</v>
      </c>
      <c r="H207" s="34">
        <v>97.9</v>
      </c>
      <c r="I207" s="34">
        <v>98.5</v>
      </c>
      <c r="J207" s="34">
        <v>97.8</v>
      </c>
      <c r="K207" s="34">
        <v>99.7</v>
      </c>
      <c r="L207" s="34">
        <v>95.2</v>
      </c>
      <c r="M207" s="34">
        <v>589.6</v>
      </c>
      <c r="N207" s="20">
        <v>17</v>
      </c>
      <c r="Q207" s="34">
        <v>96.7</v>
      </c>
      <c r="R207" s="34">
        <v>94.2</v>
      </c>
      <c r="S207" s="34">
        <v>99</v>
      </c>
      <c r="T207" s="34">
        <v>97.5</v>
      </c>
      <c r="U207" s="34">
        <v>97.1</v>
      </c>
      <c r="V207" s="34">
        <v>96.1</v>
      </c>
      <c r="W207" s="34">
        <v>580.6</v>
      </c>
      <c r="X207" s="20">
        <v>16</v>
      </c>
      <c r="Y207" s="34"/>
      <c r="Z207" s="74"/>
      <c r="AA207" s="34">
        <f t="shared" si="6"/>
        <v>1170.2</v>
      </c>
    </row>
    <row r="208" spans="1:27" s="72" customFormat="1" x14ac:dyDescent="0.25">
      <c r="A208" s="20">
        <v>59</v>
      </c>
      <c r="B208" s="8">
        <v>162</v>
      </c>
      <c r="C208" s="9" t="s">
        <v>299</v>
      </c>
      <c r="D208" s="10" t="s">
        <v>310</v>
      </c>
      <c r="E208" s="11" t="s">
        <v>7</v>
      </c>
      <c r="F208" s="12" t="s">
        <v>8</v>
      </c>
      <c r="G208" s="34">
        <v>94</v>
      </c>
      <c r="H208" s="34">
        <v>98.4</v>
      </c>
      <c r="I208" s="34">
        <v>98.3</v>
      </c>
      <c r="J208" s="34">
        <v>95.6</v>
      </c>
      <c r="K208" s="34">
        <v>95.3</v>
      </c>
      <c r="L208" s="34">
        <v>98.2</v>
      </c>
      <c r="M208" s="34">
        <v>579.79999999999995</v>
      </c>
      <c r="N208" s="20">
        <v>14</v>
      </c>
      <c r="Q208" s="34">
        <v>101.8</v>
      </c>
      <c r="R208" s="34">
        <v>98.8</v>
      </c>
      <c r="S208" s="34">
        <v>97.9</v>
      </c>
      <c r="T208" s="34">
        <v>96.6</v>
      </c>
      <c r="U208" s="34">
        <v>97.8</v>
      </c>
      <c r="V208" s="34">
        <v>96.2</v>
      </c>
      <c r="W208" s="34">
        <v>589.1</v>
      </c>
      <c r="X208" s="20">
        <v>23</v>
      </c>
      <c r="Y208" s="34"/>
      <c r="Z208" s="74"/>
      <c r="AA208" s="34">
        <f t="shared" si="6"/>
        <v>1168.9000000000001</v>
      </c>
    </row>
    <row r="209" spans="1:27" s="72" customFormat="1" x14ac:dyDescent="0.25">
      <c r="A209" s="20">
        <v>60</v>
      </c>
      <c r="B209" s="8">
        <v>373</v>
      </c>
      <c r="C209" s="9" t="s">
        <v>301</v>
      </c>
      <c r="D209" s="10" t="s">
        <v>302</v>
      </c>
      <c r="E209" s="11" t="s">
        <v>7</v>
      </c>
      <c r="F209" s="12" t="s">
        <v>145</v>
      </c>
      <c r="G209" s="34">
        <v>95.5</v>
      </c>
      <c r="H209" s="34">
        <v>98.5</v>
      </c>
      <c r="I209" s="34">
        <v>100.7</v>
      </c>
      <c r="J209" s="34">
        <v>95.6</v>
      </c>
      <c r="K209" s="34">
        <v>98.4</v>
      </c>
      <c r="L209" s="34">
        <v>97</v>
      </c>
      <c r="M209" s="34">
        <v>585.70000000000005</v>
      </c>
      <c r="N209" s="20">
        <v>19</v>
      </c>
      <c r="Q209" s="34">
        <v>94.1</v>
      </c>
      <c r="R209" s="34">
        <v>101.2</v>
      </c>
      <c r="S209" s="34">
        <v>96.9</v>
      </c>
      <c r="T209" s="34">
        <v>97.8</v>
      </c>
      <c r="U209" s="34">
        <v>97.1</v>
      </c>
      <c r="V209" s="34">
        <v>96</v>
      </c>
      <c r="W209" s="34">
        <v>583.1</v>
      </c>
      <c r="X209" s="20">
        <v>21</v>
      </c>
      <c r="Y209" s="34"/>
      <c r="Z209" s="74"/>
      <c r="AA209" s="34">
        <f t="shared" si="6"/>
        <v>1168.8000000000002</v>
      </c>
    </row>
    <row r="210" spans="1:27" s="72" customFormat="1" x14ac:dyDescent="0.25">
      <c r="A210" s="20">
        <v>61</v>
      </c>
      <c r="B210" s="8">
        <v>176</v>
      </c>
      <c r="C210" s="9" t="s">
        <v>218</v>
      </c>
      <c r="D210" s="10" t="s">
        <v>219</v>
      </c>
      <c r="E210" s="11" t="s">
        <v>13</v>
      </c>
      <c r="F210" s="12" t="s">
        <v>8</v>
      </c>
      <c r="G210" s="34">
        <v>98.1</v>
      </c>
      <c r="H210" s="34">
        <v>98.2</v>
      </c>
      <c r="I210" s="34">
        <v>97.2</v>
      </c>
      <c r="J210" s="34">
        <v>96.5</v>
      </c>
      <c r="K210" s="34">
        <v>98.6</v>
      </c>
      <c r="L210" s="34">
        <v>97.2</v>
      </c>
      <c r="M210" s="34">
        <v>585.79999999999995</v>
      </c>
      <c r="N210" s="20">
        <v>22</v>
      </c>
      <c r="Q210" s="34">
        <v>96.9</v>
      </c>
      <c r="R210" s="34">
        <v>94.9</v>
      </c>
      <c r="S210" s="34">
        <v>97.9</v>
      </c>
      <c r="T210" s="34">
        <v>99.2</v>
      </c>
      <c r="U210" s="34">
        <v>97.3</v>
      </c>
      <c r="V210" s="34">
        <v>96.5</v>
      </c>
      <c r="W210" s="34">
        <v>582.70000000000005</v>
      </c>
      <c r="X210" s="20">
        <v>17</v>
      </c>
      <c r="Y210" s="34"/>
      <c r="Z210" s="74"/>
      <c r="AA210" s="34">
        <f t="shared" si="6"/>
        <v>1168.5</v>
      </c>
    </row>
    <row r="211" spans="1:27" s="72" customFormat="1" x14ac:dyDescent="0.25">
      <c r="A211" s="20">
        <v>62</v>
      </c>
      <c r="B211" s="8">
        <v>240</v>
      </c>
      <c r="C211" s="9" t="s">
        <v>291</v>
      </c>
      <c r="D211" s="10" t="s">
        <v>292</v>
      </c>
      <c r="E211" s="11" t="s">
        <v>401</v>
      </c>
      <c r="F211" s="12" t="s">
        <v>145</v>
      </c>
      <c r="G211" s="34">
        <v>98.8</v>
      </c>
      <c r="H211" s="34">
        <v>96.8</v>
      </c>
      <c r="I211" s="34">
        <v>93</v>
      </c>
      <c r="J211" s="34">
        <v>93.9</v>
      </c>
      <c r="K211" s="34">
        <v>97.6</v>
      </c>
      <c r="L211" s="34">
        <v>98.6</v>
      </c>
      <c r="M211" s="34">
        <v>578.70000000000005</v>
      </c>
      <c r="N211" s="20">
        <v>15</v>
      </c>
      <c r="Q211" s="34">
        <v>97.7</v>
      </c>
      <c r="R211" s="34">
        <v>99.3</v>
      </c>
      <c r="S211" s="34">
        <v>98.8</v>
      </c>
      <c r="T211" s="34">
        <v>95.7</v>
      </c>
      <c r="U211" s="34">
        <v>99.3</v>
      </c>
      <c r="V211" s="34">
        <v>95.1</v>
      </c>
      <c r="W211" s="34">
        <v>585.9</v>
      </c>
      <c r="X211" s="20">
        <v>21</v>
      </c>
      <c r="Y211" s="34"/>
      <c r="Z211" s="74"/>
      <c r="AA211" s="34">
        <f t="shared" si="6"/>
        <v>1164.5999999999999</v>
      </c>
    </row>
    <row r="212" spans="1:27" s="72" customFormat="1" x14ac:dyDescent="0.25">
      <c r="A212" s="20">
        <v>63</v>
      </c>
      <c r="B212" s="8">
        <v>242</v>
      </c>
      <c r="C212" s="9" t="s">
        <v>224</v>
      </c>
      <c r="D212" s="10" t="s">
        <v>225</v>
      </c>
      <c r="E212" s="11" t="s">
        <v>7</v>
      </c>
      <c r="F212" s="12" t="s">
        <v>145</v>
      </c>
      <c r="G212" s="34">
        <v>98.2</v>
      </c>
      <c r="H212" s="34">
        <v>96.3</v>
      </c>
      <c r="I212" s="34">
        <v>96.5</v>
      </c>
      <c r="J212" s="34">
        <v>95.3</v>
      </c>
      <c r="K212" s="34">
        <v>96.2</v>
      </c>
      <c r="L212" s="34">
        <v>95.6</v>
      </c>
      <c r="M212" s="34">
        <v>578.1</v>
      </c>
      <c r="N212" s="20">
        <v>13</v>
      </c>
      <c r="Q212" s="34">
        <v>96.3</v>
      </c>
      <c r="R212" s="34">
        <v>97.1</v>
      </c>
      <c r="S212" s="34">
        <v>97.9</v>
      </c>
      <c r="T212" s="34">
        <v>96</v>
      </c>
      <c r="U212" s="34">
        <v>98</v>
      </c>
      <c r="V212" s="34">
        <v>100.2</v>
      </c>
      <c r="W212" s="34">
        <v>585.5</v>
      </c>
      <c r="X212" s="20">
        <v>21</v>
      </c>
      <c r="Y212" s="34"/>
      <c r="Z212" s="74"/>
      <c r="AA212" s="34">
        <f t="shared" si="6"/>
        <v>1163.5999999999999</v>
      </c>
    </row>
    <row r="213" spans="1:27" s="72" customFormat="1" x14ac:dyDescent="0.25">
      <c r="A213" s="20">
        <v>64</v>
      </c>
      <c r="B213" s="8">
        <v>336</v>
      </c>
      <c r="C213" s="9" t="s">
        <v>319</v>
      </c>
      <c r="D213" s="10" t="s">
        <v>320</v>
      </c>
      <c r="E213" s="11" t="s">
        <v>7</v>
      </c>
      <c r="F213" s="12" t="s">
        <v>8</v>
      </c>
      <c r="G213" s="34">
        <v>99.2</v>
      </c>
      <c r="H213" s="34">
        <v>95.1</v>
      </c>
      <c r="I213" s="34">
        <v>93.5</v>
      </c>
      <c r="J213" s="34">
        <v>97.3</v>
      </c>
      <c r="K213" s="34">
        <v>96.9</v>
      </c>
      <c r="L213" s="34">
        <v>98.6</v>
      </c>
      <c r="M213" s="34">
        <v>580.6</v>
      </c>
      <c r="N213" s="20">
        <v>19</v>
      </c>
      <c r="Q213" s="34">
        <v>98.1</v>
      </c>
      <c r="R213" s="34">
        <v>98.2</v>
      </c>
      <c r="S213" s="34">
        <v>95.1</v>
      </c>
      <c r="T213" s="34">
        <v>96.5</v>
      </c>
      <c r="U213" s="34">
        <v>97.1</v>
      </c>
      <c r="V213" s="34">
        <v>96.6</v>
      </c>
      <c r="W213" s="34">
        <v>581.6</v>
      </c>
      <c r="X213" s="20">
        <v>14</v>
      </c>
      <c r="Y213" s="34"/>
      <c r="Z213" s="74"/>
      <c r="AA213" s="34">
        <f t="shared" si="6"/>
        <v>1162.2</v>
      </c>
    </row>
    <row r="214" spans="1:27" s="72" customFormat="1" x14ac:dyDescent="0.25">
      <c r="A214" s="20">
        <v>65</v>
      </c>
      <c r="B214" s="8">
        <v>403</v>
      </c>
      <c r="C214" s="9" t="s">
        <v>337</v>
      </c>
      <c r="D214" s="10" t="s">
        <v>304</v>
      </c>
      <c r="E214" s="11" t="s">
        <v>7</v>
      </c>
      <c r="F214" s="12" t="s">
        <v>8</v>
      </c>
      <c r="G214" s="34">
        <v>92.5</v>
      </c>
      <c r="H214" s="34">
        <v>98</v>
      </c>
      <c r="I214" s="34">
        <v>95.3</v>
      </c>
      <c r="J214" s="34">
        <v>100.2</v>
      </c>
      <c r="K214" s="34">
        <v>100.2</v>
      </c>
      <c r="L214" s="34">
        <v>99.3</v>
      </c>
      <c r="M214" s="34">
        <v>585.5</v>
      </c>
      <c r="N214" s="20">
        <v>20</v>
      </c>
      <c r="Q214" s="34">
        <v>94.7</v>
      </c>
      <c r="R214" s="34">
        <v>95</v>
      </c>
      <c r="S214" s="34">
        <v>93.8</v>
      </c>
      <c r="T214" s="34">
        <v>99.8</v>
      </c>
      <c r="U214" s="34">
        <v>96.5</v>
      </c>
      <c r="V214" s="34">
        <v>96.6</v>
      </c>
      <c r="W214" s="34">
        <v>576.4</v>
      </c>
      <c r="X214" s="20">
        <v>12</v>
      </c>
      <c r="Y214" s="34"/>
      <c r="Z214" s="74"/>
      <c r="AA214" s="34">
        <f t="shared" si="6"/>
        <v>1161.9000000000001</v>
      </c>
    </row>
    <row r="215" spans="1:27" s="72" customFormat="1" x14ac:dyDescent="0.25">
      <c r="A215" s="20">
        <v>66</v>
      </c>
      <c r="B215" s="8">
        <v>292</v>
      </c>
      <c r="C215" s="9" t="s">
        <v>218</v>
      </c>
      <c r="D215" s="10" t="s">
        <v>231</v>
      </c>
      <c r="E215" s="11" t="s">
        <v>13</v>
      </c>
      <c r="F215" s="12" t="s">
        <v>8</v>
      </c>
      <c r="G215" s="34">
        <v>97.8</v>
      </c>
      <c r="H215" s="34">
        <v>95.4</v>
      </c>
      <c r="I215" s="34">
        <v>96.1</v>
      </c>
      <c r="J215" s="34">
        <v>98</v>
      </c>
      <c r="K215" s="34">
        <v>94.8</v>
      </c>
      <c r="L215" s="34">
        <v>95.6</v>
      </c>
      <c r="M215" s="34">
        <v>577.70000000000005</v>
      </c>
      <c r="N215" s="20">
        <v>13</v>
      </c>
      <c r="Q215" s="34">
        <v>96.4</v>
      </c>
      <c r="R215" s="34">
        <v>97.3</v>
      </c>
      <c r="S215" s="34">
        <v>97.9</v>
      </c>
      <c r="T215" s="34">
        <v>96.6</v>
      </c>
      <c r="U215" s="34">
        <v>98.5</v>
      </c>
      <c r="V215" s="34">
        <v>97.3</v>
      </c>
      <c r="W215" s="34">
        <v>584</v>
      </c>
      <c r="X215" s="20">
        <v>17</v>
      </c>
      <c r="Y215" s="34"/>
      <c r="Z215" s="74"/>
      <c r="AA215" s="34">
        <f t="shared" si="6"/>
        <v>1161.7</v>
      </c>
    </row>
    <row r="216" spans="1:27" s="72" customFormat="1" x14ac:dyDescent="0.25">
      <c r="A216" s="20">
        <v>67</v>
      </c>
      <c r="B216" s="8">
        <v>251</v>
      </c>
      <c r="C216" s="9" t="s">
        <v>213</v>
      </c>
      <c r="D216" s="10" t="s">
        <v>689</v>
      </c>
      <c r="E216" s="11" t="s">
        <v>7</v>
      </c>
      <c r="F216" s="12" t="s">
        <v>8</v>
      </c>
      <c r="G216" s="34">
        <v>92.5</v>
      </c>
      <c r="H216" s="34">
        <v>96.7</v>
      </c>
      <c r="I216" s="34">
        <v>99.4</v>
      </c>
      <c r="J216" s="34">
        <v>99.5</v>
      </c>
      <c r="K216" s="34">
        <v>95.2</v>
      </c>
      <c r="L216" s="34">
        <v>94.1</v>
      </c>
      <c r="M216" s="34">
        <v>577.4</v>
      </c>
      <c r="N216" s="20">
        <v>13</v>
      </c>
      <c r="Q216" s="34">
        <v>96.4</v>
      </c>
      <c r="R216" s="34">
        <v>96</v>
      </c>
      <c r="S216" s="34">
        <v>99.6</v>
      </c>
      <c r="T216" s="34">
        <v>96.8</v>
      </c>
      <c r="U216" s="34">
        <v>100.1</v>
      </c>
      <c r="V216" s="34">
        <v>94.9</v>
      </c>
      <c r="W216" s="34">
        <v>583.79999999999995</v>
      </c>
      <c r="X216" s="20">
        <v>18</v>
      </c>
      <c r="Y216" s="34"/>
      <c r="Z216" s="74"/>
      <c r="AA216" s="34">
        <f t="shared" si="6"/>
        <v>1161.1999999999998</v>
      </c>
    </row>
    <row r="217" spans="1:27" s="72" customFormat="1" x14ac:dyDescent="0.25">
      <c r="A217" s="20">
        <v>68</v>
      </c>
      <c r="B217" s="8">
        <v>281</v>
      </c>
      <c r="C217" s="9" t="s">
        <v>226</v>
      </c>
      <c r="D217" s="10" t="s">
        <v>358</v>
      </c>
      <c r="E217" s="11" t="s">
        <v>401</v>
      </c>
      <c r="F217" s="12" t="s">
        <v>174</v>
      </c>
      <c r="G217" s="34">
        <v>97.6</v>
      </c>
      <c r="H217" s="34">
        <v>92.3</v>
      </c>
      <c r="I217" s="34">
        <v>97.4</v>
      </c>
      <c r="J217" s="34">
        <v>96.3</v>
      </c>
      <c r="K217" s="34">
        <v>97</v>
      </c>
      <c r="L217" s="34">
        <v>97.1</v>
      </c>
      <c r="M217" s="34">
        <v>577.70000000000005</v>
      </c>
      <c r="N217" s="20">
        <v>13</v>
      </c>
      <c r="Q217" s="34">
        <v>98.4</v>
      </c>
      <c r="R217" s="34">
        <v>95.5</v>
      </c>
      <c r="S217" s="34">
        <v>96.8</v>
      </c>
      <c r="T217" s="34">
        <v>95.4</v>
      </c>
      <c r="U217" s="34">
        <v>97.4</v>
      </c>
      <c r="V217" s="34">
        <v>99.9</v>
      </c>
      <c r="W217" s="34">
        <v>583.4</v>
      </c>
      <c r="X217" s="20">
        <v>13</v>
      </c>
      <c r="Y217" s="34"/>
      <c r="Z217" s="74"/>
      <c r="AA217" s="34">
        <f t="shared" si="6"/>
        <v>1161.0999999999999</v>
      </c>
    </row>
    <row r="218" spans="1:27" s="72" customFormat="1" x14ac:dyDescent="0.25">
      <c r="A218" s="20">
        <v>69</v>
      </c>
      <c r="B218" s="8">
        <v>445</v>
      </c>
      <c r="C218" s="9" t="s">
        <v>706</v>
      </c>
      <c r="D218" s="10" t="s">
        <v>283</v>
      </c>
      <c r="E218" s="11" t="s">
        <v>7</v>
      </c>
      <c r="F218" s="12" t="s">
        <v>145</v>
      </c>
      <c r="G218" s="34">
        <v>93.6</v>
      </c>
      <c r="H218" s="34">
        <v>98.3</v>
      </c>
      <c r="I218" s="34">
        <v>98.5</v>
      </c>
      <c r="J218" s="34">
        <v>101.7</v>
      </c>
      <c r="K218" s="34">
        <v>95.6</v>
      </c>
      <c r="L218" s="34">
        <v>95.7</v>
      </c>
      <c r="M218" s="34">
        <v>583.4</v>
      </c>
      <c r="N218" s="20">
        <v>18</v>
      </c>
      <c r="Q218" s="34">
        <v>97.1</v>
      </c>
      <c r="R218" s="34">
        <v>92.6</v>
      </c>
      <c r="S218" s="34">
        <v>99.6</v>
      </c>
      <c r="T218" s="34">
        <v>99.3</v>
      </c>
      <c r="U218" s="34">
        <v>95.3</v>
      </c>
      <c r="V218" s="34">
        <v>93.2</v>
      </c>
      <c r="W218" s="34">
        <v>577.1</v>
      </c>
      <c r="X218" s="20">
        <v>13</v>
      </c>
      <c r="Y218" s="34"/>
      <c r="Z218" s="74"/>
      <c r="AA218" s="34">
        <f t="shared" si="6"/>
        <v>1160.5</v>
      </c>
    </row>
    <row r="219" spans="1:27" s="72" customFormat="1" x14ac:dyDescent="0.25">
      <c r="A219" s="20">
        <v>70</v>
      </c>
      <c r="B219" s="8">
        <v>360</v>
      </c>
      <c r="C219" s="9" t="s">
        <v>690</v>
      </c>
      <c r="D219" s="10" t="s">
        <v>691</v>
      </c>
      <c r="E219" s="11" t="s">
        <v>7</v>
      </c>
      <c r="F219" s="12" t="s">
        <v>145</v>
      </c>
      <c r="G219" s="34">
        <v>95.1</v>
      </c>
      <c r="H219" s="34">
        <v>100.4</v>
      </c>
      <c r="I219" s="34">
        <v>98</v>
      </c>
      <c r="J219" s="34">
        <v>96.6</v>
      </c>
      <c r="K219" s="34">
        <v>89.9</v>
      </c>
      <c r="L219" s="34">
        <v>94.9</v>
      </c>
      <c r="M219" s="34">
        <v>574.9</v>
      </c>
      <c r="N219" s="20">
        <v>17</v>
      </c>
      <c r="Q219" s="34">
        <v>96</v>
      </c>
      <c r="R219" s="34">
        <v>97.3</v>
      </c>
      <c r="S219" s="34">
        <v>98.6</v>
      </c>
      <c r="T219" s="34">
        <v>97.9</v>
      </c>
      <c r="U219" s="34">
        <v>94.6</v>
      </c>
      <c r="V219" s="34">
        <v>97.4</v>
      </c>
      <c r="W219" s="34">
        <v>581.79999999999995</v>
      </c>
      <c r="X219" s="20">
        <v>17</v>
      </c>
      <c r="Y219" s="34"/>
      <c r="Z219" s="74"/>
      <c r="AA219" s="34">
        <f t="shared" si="6"/>
        <v>1156.6999999999998</v>
      </c>
    </row>
    <row r="220" spans="1:27" s="72" customFormat="1" x14ac:dyDescent="0.25">
      <c r="A220" s="20">
        <v>71</v>
      </c>
      <c r="B220" s="8">
        <v>147</v>
      </c>
      <c r="C220" s="9" t="s">
        <v>340</v>
      </c>
      <c r="D220" s="10" t="s">
        <v>341</v>
      </c>
      <c r="E220" s="11" t="s">
        <v>7</v>
      </c>
      <c r="F220" s="12" t="s">
        <v>8</v>
      </c>
      <c r="G220" s="34">
        <v>94.8</v>
      </c>
      <c r="H220" s="34">
        <v>92.2</v>
      </c>
      <c r="I220" s="34">
        <v>90.7</v>
      </c>
      <c r="J220" s="34">
        <v>92.9</v>
      </c>
      <c r="K220" s="34">
        <v>97.6</v>
      </c>
      <c r="L220" s="34">
        <v>98</v>
      </c>
      <c r="M220" s="34">
        <v>566.20000000000005</v>
      </c>
      <c r="N220" s="20">
        <v>12</v>
      </c>
      <c r="Q220" s="34">
        <v>97.4</v>
      </c>
      <c r="R220" s="34">
        <v>97.6</v>
      </c>
      <c r="S220" s="34">
        <v>100.2</v>
      </c>
      <c r="T220" s="34">
        <v>99.8</v>
      </c>
      <c r="U220" s="34">
        <v>96.3</v>
      </c>
      <c r="V220" s="34">
        <v>96.4</v>
      </c>
      <c r="W220" s="34">
        <v>587.70000000000005</v>
      </c>
      <c r="X220" s="20">
        <v>22</v>
      </c>
      <c r="Y220" s="34"/>
      <c r="Z220" s="74"/>
      <c r="AA220" s="34">
        <f t="shared" si="6"/>
        <v>1153.9000000000001</v>
      </c>
    </row>
    <row r="221" spans="1:27" s="72" customFormat="1" x14ac:dyDescent="0.25">
      <c r="A221" s="20">
        <v>72</v>
      </c>
      <c r="B221" s="8">
        <v>362</v>
      </c>
      <c r="C221" s="9" t="s">
        <v>697</v>
      </c>
      <c r="D221" s="10" t="s">
        <v>698</v>
      </c>
      <c r="E221" s="11" t="s">
        <v>7</v>
      </c>
      <c r="F221" s="12" t="s">
        <v>8</v>
      </c>
      <c r="G221" s="34">
        <v>95.9</v>
      </c>
      <c r="H221" s="34">
        <v>99.2</v>
      </c>
      <c r="I221" s="34">
        <v>88.5</v>
      </c>
      <c r="J221" s="34">
        <v>99.8</v>
      </c>
      <c r="K221" s="34">
        <v>98.8</v>
      </c>
      <c r="L221" s="34">
        <v>97.8</v>
      </c>
      <c r="M221" s="34">
        <v>580</v>
      </c>
      <c r="N221" s="20">
        <v>20</v>
      </c>
      <c r="Q221" s="34">
        <v>99.4</v>
      </c>
      <c r="R221" s="34">
        <v>96.8</v>
      </c>
      <c r="S221" s="34">
        <v>91.6</v>
      </c>
      <c r="T221" s="34">
        <v>97.3</v>
      </c>
      <c r="U221" s="34">
        <v>95.5</v>
      </c>
      <c r="V221" s="34">
        <v>90.8</v>
      </c>
      <c r="W221" s="34">
        <v>571.4</v>
      </c>
      <c r="X221" s="20">
        <v>19</v>
      </c>
      <c r="Y221" s="34"/>
      <c r="Z221" s="74"/>
      <c r="AA221" s="34">
        <f t="shared" si="6"/>
        <v>1151.4000000000001</v>
      </c>
    </row>
    <row r="222" spans="1:27" s="72" customFormat="1" x14ac:dyDescent="0.25">
      <c r="A222" s="20">
        <v>73</v>
      </c>
      <c r="B222" s="8">
        <v>375</v>
      </c>
      <c r="C222" s="9" t="s">
        <v>277</v>
      </c>
      <c r="D222" s="10" t="s">
        <v>687</v>
      </c>
      <c r="E222" s="11" t="s">
        <v>7</v>
      </c>
      <c r="F222" s="12" t="s">
        <v>8</v>
      </c>
      <c r="G222" s="34">
        <v>99</v>
      </c>
      <c r="H222" s="34">
        <v>92.8</v>
      </c>
      <c r="I222" s="34">
        <v>94.2</v>
      </c>
      <c r="J222" s="34">
        <v>96.5</v>
      </c>
      <c r="K222" s="34">
        <v>96.8</v>
      </c>
      <c r="L222" s="34">
        <v>93.7</v>
      </c>
      <c r="M222" s="34">
        <v>573</v>
      </c>
      <c r="N222" s="20">
        <v>16</v>
      </c>
      <c r="Q222" s="34">
        <v>91.9</v>
      </c>
      <c r="R222" s="34">
        <v>97.3</v>
      </c>
      <c r="S222" s="34">
        <v>100</v>
      </c>
      <c r="T222" s="34">
        <v>91.4</v>
      </c>
      <c r="U222" s="34">
        <v>95.8</v>
      </c>
      <c r="V222" s="34">
        <v>94.5</v>
      </c>
      <c r="W222" s="34">
        <v>570.9</v>
      </c>
      <c r="X222" s="20">
        <v>18</v>
      </c>
      <c r="Y222" s="34"/>
      <c r="Z222" s="74"/>
      <c r="AA222" s="34">
        <f t="shared" si="6"/>
        <v>1143.9000000000001</v>
      </c>
    </row>
    <row r="223" spans="1:27" s="72" customFormat="1" x14ac:dyDescent="0.25">
      <c r="A223" s="20">
        <v>74</v>
      </c>
      <c r="B223" s="8">
        <v>374</v>
      </c>
      <c r="C223" s="9" t="s">
        <v>279</v>
      </c>
      <c r="D223" s="10" t="s">
        <v>323</v>
      </c>
      <c r="E223" s="11" t="s">
        <v>13</v>
      </c>
      <c r="F223" s="12" t="s">
        <v>8</v>
      </c>
      <c r="G223" s="34">
        <v>93</v>
      </c>
      <c r="H223" s="34">
        <v>95.7</v>
      </c>
      <c r="I223" s="34">
        <v>100.9</v>
      </c>
      <c r="J223" s="34">
        <v>96.2</v>
      </c>
      <c r="K223" s="34">
        <v>94.1</v>
      </c>
      <c r="L223" s="34">
        <v>96.4</v>
      </c>
      <c r="M223" s="34">
        <v>576.29999999999995</v>
      </c>
      <c r="N223" s="20">
        <v>15</v>
      </c>
      <c r="Q223" s="34">
        <v>96.4</v>
      </c>
      <c r="R223" s="34">
        <v>96</v>
      </c>
      <c r="S223" s="34">
        <v>88</v>
      </c>
      <c r="T223" s="34">
        <v>97.7</v>
      </c>
      <c r="U223" s="34">
        <v>92.7</v>
      </c>
      <c r="V223" s="34">
        <v>95.5</v>
      </c>
      <c r="W223" s="34">
        <v>566.29999999999995</v>
      </c>
      <c r="X223" s="20">
        <v>11</v>
      </c>
      <c r="Y223" s="34"/>
      <c r="Z223" s="74"/>
      <c r="AA223" s="34">
        <f t="shared" si="6"/>
        <v>1142.5999999999999</v>
      </c>
    </row>
    <row r="224" spans="1:27" s="72" customFormat="1" x14ac:dyDescent="0.25">
      <c r="A224" s="20">
        <v>75</v>
      </c>
      <c r="B224" s="8">
        <v>148</v>
      </c>
      <c r="C224" s="9" t="s">
        <v>329</v>
      </c>
      <c r="D224" s="10" t="s">
        <v>330</v>
      </c>
      <c r="E224" s="11" t="s">
        <v>7</v>
      </c>
      <c r="F224" s="12" t="s">
        <v>174</v>
      </c>
      <c r="G224" s="34">
        <v>93.6</v>
      </c>
      <c r="H224" s="34">
        <v>95.6</v>
      </c>
      <c r="I224" s="34">
        <v>93.2</v>
      </c>
      <c r="J224" s="34">
        <v>93.4</v>
      </c>
      <c r="K224" s="34">
        <v>94.1</v>
      </c>
      <c r="L224" s="34">
        <v>96.1</v>
      </c>
      <c r="M224" s="34">
        <v>566</v>
      </c>
      <c r="N224" s="20">
        <v>13</v>
      </c>
      <c r="Q224" s="34">
        <v>92.8</v>
      </c>
      <c r="R224" s="34">
        <v>90.7</v>
      </c>
      <c r="S224" s="34">
        <v>93.5</v>
      </c>
      <c r="T224" s="34">
        <v>92.8</v>
      </c>
      <c r="U224" s="34">
        <v>94.6</v>
      </c>
      <c r="V224" s="34">
        <v>93.7</v>
      </c>
      <c r="W224" s="34">
        <v>558.1</v>
      </c>
      <c r="X224" s="20">
        <v>14</v>
      </c>
      <c r="Y224" s="34"/>
      <c r="Z224" s="74"/>
      <c r="AA224" s="34">
        <f t="shared" si="6"/>
        <v>1124.0999999999999</v>
      </c>
    </row>
    <row r="225" spans="1:29" s="72" customFormat="1" x14ac:dyDescent="0.25">
      <c r="A225" s="20">
        <v>76</v>
      </c>
      <c r="B225" s="8">
        <v>163</v>
      </c>
      <c r="C225" s="9" t="s">
        <v>297</v>
      </c>
      <c r="D225" s="10" t="s">
        <v>561</v>
      </c>
      <c r="E225" s="11" t="s">
        <v>7</v>
      </c>
      <c r="F225" s="12" t="s">
        <v>145</v>
      </c>
      <c r="G225" s="34">
        <v>95.8</v>
      </c>
      <c r="H225" s="34">
        <v>92.5</v>
      </c>
      <c r="I225" s="34">
        <v>92.7</v>
      </c>
      <c r="J225" s="34">
        <v>91.8</v>
      </c>
      <c r="K225" s="34">
        <v>96</v>
      </c>
      <c r="L225" s="34">
        <v>92.6</v>
      </c>
      <c r="M225" s="34">
        <v>561.4</v>
      </c>
      <c r="N225" s="20">
        <v>13</v>
      </c>
      <c r="Q225" s="34">
        <v>92.8</v>
      </c>
      <c r="R225" s="34">
        <v>93.2</v>
      </c>
      <c r="S225" s="34">
        <v>89.8</v>
      </c>
      <c r="T225" s="34">
        <v>90.7</v>
      </c>
      <c r="U225" s="34">
        <v>93.3</v>
      </c>
      <c r="V225" s="34">
        <v>95.6</v>
      </c>
      <c r="W225" s="34">
        <v>555.4</v>
      </c>
      <c r="X225" s="20">
        <v>8</v>
      </c>
      <c r="Y225" s="34"/>
      <c r="Z225" s="74"/>
      <c r="AA225" s="34">
        <f t="shared" si="6"/>
        <v>1116.8</v>
      </c>
    </row>
    <row r="226" spans="1:29" s="72" customFormat="1" x14ac:dyDescent="0.25">
      <c r="A226" s="20">
        <v>77</v>
      </c>
      <c r="B226" s="8">
        <v>289</v>
      </c>
      <c r="C226" s="9" t="s">
        <v>331</v>
      </c>
      <c r="D226" s="10" t="s">
        <v>332</v>
      </c>
      <c r="E226" s="11" t="s">
        <v>74</v>
      </c>
      <c r="F226" s="12" t="s">
        <v>168</v>
      </c>
      <c r="G226" s="34">
        <v>88</v>
      </c>
      <c r="H226" s="34">
        <v>96.8</v>
      </c>
      <c r="I226" s="34">
        <v>96.9</v>
      </c>
      <c r="J226" s="34">
        <v>92.7</v>
      </c>
      <c r="K226" s="34">
        <v>88.2</v>
      </c>
      <c r="L226" s="34">
        <v>96.6</v>
      </c>
      <c r="M226" s="34">
        <v>559.20000000000005</v>
      </c>
      <c r="N226" s="20">
        <v>13</v>
      </c>
      <c r="Q226" s="34">
        <v>90.7</v>
      </c>
      <c r="R226" s="34">
        <v>96.2</v>
      </c>
      <c r="S226" s="34">
        <v>93.4</v>
      </c>
      <c r="T226" s="34">
        <v>88.1</v>
      </c>
      <c r="U226" s="34">
        <v>94.5</v>
      </c>
      <c r="V226" s="34">
        <v>90.4</v>
      </c>
      <c r="W226" s="34">
        <v>553.29999999999995</v>
      </c>
      <c r="X226" s="20">
        <v>11</v>
      </c>
      <c r="Y226" s="34"/>
      <c r="Z226" s="74"/>
      <c r="AA226" s="34">
        <f t="shared" si="6"/>
        <v>1112.5</v>
      </c>
    </row>
    <row r="227" spans="1:29" s="72" customFormat="1" x14ac:dyDescent="0.25">
      <c r="A227" s="20">
        <v>78</v>
      </c>
      <c r="B227" s="8">
        <v>387</v>
      </c>
      <c r="C227" s="9" t="s">
        <v>335</v>
      </c>
      <c r="D227" s="10" t="s">
        <v>336</v>
      </c>
      <c r="E227" s="11" t="s">
        <v>7</v>
      </c>
      <c r="F227" s="12" t="s">
        <v>145</v>
      </c>
      <c r="G227" s="34">
        <v>90.3</v>
      </c>
      <c r="H227" s="34">
        <v>95.2</v>
      </c>
      <c r="I227" s="34">
        <v>93.3</v>
      </c>
      <c r="J227" s="34">
        <v>91.7</v>
      </c>
      <c r="K227" s="34">
        <v>86.6</v>
      </c>
      <c r="L227" s="34">
        <v>93.8</v>
      </c>
      <c r="M227" s="34">
        <v>550.9</v>
      </c>
      <c r="N227" s="20">
        <v>8</v>
      </c>
      <c r="Q227" s="34">
        <v>90.5</v>
      </c>
      <c r="R227" s="34">
        <v>94.8</v>
      </c>
      <c r="S227" s="34">
        <v>95.6</v>
      </c>
      <c r="T227" s="34">
        <v>92.4</v>
      </c>
      <c r="U227" s="34">
        <v>94.5</v>
      </c>
      <c r="V227" s="34">
        <v>93.3</v>
      </c>
      <c r="W227" s="34">
        <v>561.1</v>
      </c>
      <c r="X227" s="20">
        <v>10</v>
      </c>
      <c r="Y227" s="34"/>
      <c r="Z227" s="74"/>
      <c r="AA227" s="34">
        <f t="shared" si="6"/>
        <v>1112</v>
      </c>
    </row>
    <row r="228" spans="1:29" s="72" customFormat="1" x14ac:dyDescent="0.25">
      <c r="A228" s="20">
        <v>79</v>
      </c>
      <c r="B228" s="8">
        <v>279</v>
      </c>
      <c r="C228" s="9" t="s">
        <v>356</v>
      </c>
      <c r="D228" s="10" t="s">
        <v>357</v>
      </c>
      <c r="E228" s="11" t="s">
        <v>7</v>
      </c>
      <c r="F228" s="12" t="s">
        <v>145</v>
      </c>
      <c r="G228" s="34">
        <v>94.1</v>
      </c>
      <c r="H228" s="34">
        <v>89.9</v>
      </c>
      <c r="I228" s="34">
        <v>90.2</v>
      </c>
      <c r="J228" s="34">
        <v>93.3</v>
      </c>
      <c r="K228" s="34">
        <v>95.8</v>
      </c>
      <c r="L228" s="34">
        <v>96.2</v>
      </c>
      <c r="M228" s="34">
        <v>559.5</v>
      </c>
      <c r="N228" s="20">
        <v>10</v>
      </c>
      <c r="Q228" s="34">
        <v>93.4</v>
      </c>
      <c r="R228" s="34">
        <v>95.7</v>
      </c>
      <c r="S228" s="34">
        <v>88.4</v>
      </c>
      <c r="T228" s="34">
        <v>88.6</v>
      </c>
      <c r="U228" s="34">
        <v>85.9</v>
      </c>
      <c r="V228" s="34">
        <v>94.8</v>
      </c>
      <c r="W228" s="34">
        <v>546.79999999999995</v>
      </c>
      <c r="X228" s="20">
        <v>9</v>
      </c>
      <c r="Y228" s="34"/>
      <c r="Z228" s="74"/>
      <c r="AA228" s="34">
        <f t="shared" si="6"/>
        <v>1106.3</v>
      </c>
    </row>
    <row r="229" spans="1:29" s="72" customFormat="1" x14ac:dyDescent="0.25">
      <c r="A229" s="20">
        <v>80</v>
      </c>
      <c r="B229" s="8">
        <v>269</v>
      </c>
      <c r="C229" s="9" t="s">
        <v>354</v>
      </c>
      <c r="D229" s="10" t="s">
        <v>355</v>
      </c>
      <c r="E229" s="11" t="s">
        <v>7</v>
      </c>
      <c r="F229" s="12" t="s">
        <v>145</v>
      </c>
      <c r="G229" s="34">
        <v>93.5</v>
      </c>
      <c r="H229" s="34">
        <v>93.7</v>
      </c>
      <c r="I229" s="34">
        <v>83.8</v>
      </c>
      <c r="J229" s="34">
        <v>97.7</v>
      </c>
      <c r="K229" s="34">
        <v>96</v>
      </c>
      <c r="L229" s="34">
        <v>95.6</v>
      </c>
      <c r="M229" s="34">
        <v>560.29999999999995</v>
      </c>
      <c r="N229" s="20">
        <v>13</v>
      </c>
      <c r="Q229" s="34">
        <v>87.7</v>
      </c>
      <c r="R229" s="34">
        <v>90.1</v>
      </c>
      <c r="S229" s="34">
        <v>96.3</v>
      </c>
      <c r="T229" s="34">
        <v>86.6</v>
      </c>
      <c r="U229" s="34">
        <v>95.5</v>
      </c>
      <c r="V229" s="34">
        <v>88.4</v>
      </c>
      <c r="W229" s="34">
        <v>544.6</v>
      </c>
      <c r="X229" s="20">
        <v>12</v>
      </c>
      <c r="Y229" s="34"/>
      <c r="Z229" s="74"/>
      <c r="AA229" s="34">
        <f t="shared" si="6"/>
        <v>1104.9000000000001</v>
      </c>
    </row>
    <row r="230" spans="1:29" s="72" customFormat="1" x14ac:dyDescent="0.25">
      <c r="A230" s="20">
        <v>81</v>
      </c>
      <c r="B230" s="8">
        <v>332</v>
      </c>
      <c r="C230" s="9" t="s">
        <v>354</v>
      </c>
      <c r="D230" s="10" t="s">
        <v>91</v>
      </c>
      <c r="E230" s="11" t="s">
        <v>74</v>
      </c>
      <c r="F230" s="12" t="s">
        <v>174</v>
      </c>
      <c r="G230" s="34">
        <v>81.8</v>
      </c>
      <c r="H230" s="34">
        <v>78.900000000000006</v>
      </c>
      <c r="I230" s="34">
        <v>82.8</v>
      </c>
      <c r="J230" s="34">
        <v>80.8</v>
      </c>
      <c r="K230" s="34">
        <v>82.9</v>
      </c>
      <c r="L230" s="34">
        <v>72.3</v>
      </c>
      <c r="M230" s="34">
        <v>479.5</v>
      </c>
      <c r="N230" s="20">
        <v>2</v>
      </c>
      <c r="Q230" s="34">
        <v>82</v>
      </c>
      <c r="R230" s="34">
        <v>87.9</v>
      </c>
      <c r="S230" s="34">
        <v>83</v>
      </c>
      <c r="T230" s="34">
        <v>74.2</v>
      </c>
      <c r="U230" s="34">
        <v>88</v>
      </c>
      <c r="V230" s="34">
        <v>78.599999999999994</v>
      </c>
      <c r="W230" s="34">
        <v>493.7</v>
      </c>
      <c r="X230" s="20">
        <v>8</v>
      </c>
      <c r="Y230" s="34"/>
      <c r="Z230" s="74"/>
      <c r="AA230" s="34">
        <f t="shared" si="6"/>
        <v>973.2</v>
      </c>
    </row>
    <row r="231" spans="1:29" s="72" customFormat="1" x14ac:dyDescent="0.25">
      <c r="A231" s="20">
        <v>82</v>
      </c>
      <c r="B231" s="8">
        <v>308</v>
      </c>
      <c r="C231" s="9" t="s">
        <v>291</v>
      </c>
      <c r="D231" s="10" t="s">
        <v>333</v>
      </c>
      <c r="E231" s="11" t="s">
        <v>7</v>
      </c>
      <c r="F231" s="12" t="s">
        <v>145</v>
      </c>
      <c r="G231" s="34">
        <v>88.3</v>
      </c>
      <c r="H231" s="34">
        <v>84.8</v>
      </c>
      <c r="I231" s="34">
        <v>86.1</v>
      </c>
      <c r="J231" s="34">
        <v>32.200000000000003</v>
      </c>
      <c r="K231" s="34"/>
      <c r="L231" s="34"/>
      <c r="M231" s="34">
        <v>291.39999999999998</v>
      </c>
      <c r="N231" s="20">
        <v>3</v>
      </c>
      <c r="Q231" s="34"/>
      <c r="R231" s="34"/>
      <c r="S231" s="34"/>
      <c r="T231" s="34"/>
      <c r="U231" s="34"/>
      <c r="V231" s="34"/>
      <c r="W231" s="34"/>
      <c r="X231" s="20"/>
      <c r="Y231" s="34"/>
      <c r="Z231" s="74"/>
      <c r="AA231" s="34">
        <f t="shared" si="6"/>
        <v>291.39999999999998</v>
      </c>
    </row>
    <row r="232" spans="1:29" s="72" customFormat="1" x14ac:dyDescent="0.25">
      <c r="A232" s="20"/>
      <c r="G232" s="20"/>
      <c r="H232" s="20"/>
      <c r="I232" s="20"/>
      <c r="J232" s="20"/>
      <c r="K232" s="20"/>
      <c r="L232" s="20"/>
      <c r="M232" s="20"/>
      <c r="N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</row>
    <row r="233" spans="1:29" s="72" customFormat="1" x14ac:dyDescent="0.25">
      <c r="A233" s="20"/>
      <c r="G233" s="20"/>
      <c r="H233" s="20"/>
      <c r="I233" s="20"/>
      <c r="J233" s="20"/>
      <c r="K233" s="20"/>
      <c r="L233" s="20"/>
      <c r="M233" s="20"/>
      <c r="N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</row>
    <row r="234" spans="1:29" s="72" customFormat="1" x14ac:dyDescent="0.25">
      <c r="A234" s="20"/>
      <c r="G234" s="20"/>
      <c r="H234" s="20"/>
      <c r="I234" s="20"/>
      <c r="J234" s="20"/>
      <c r="K234" s="20"/>
      <c r="L234" s="20"/>
      <c r="M234" s="20"/>
      <c r="N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8" spans="1:29" s="72" customFormat="1" ht="20.25" x14ac:dyDescent="0.3">
      <c r="A238" s="16" t="s">
        <v>0</v>
      </c>
      <c r="B238" s="17"/>
      <c r="C238" s="17"/>
      <c r="D238" s="17"/>
      <c r="E238" s="17"/>
      <c r="F238" s="17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20"/>
    </row>
    <row r="239" spans="1:29" s="72" customFormat="1" ht="20.25" x14ac:dyDescent="0.3">
      <c r="A239" s="16" t="s">
        <v>789</v>
      </c>
      <c r="B239" s="16"/>
      <c r="C239" s="16"/>
      <c r="D239" s="16"/>
      <c r="E239" s="16"/>
      <c r="F239" s="16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20"/>
    </row>
    <row r="240" spans="1:29" s="76" customFormat="1" ht="18.75" x14ac:dyDescent="0.3">
      <c r="A240" s="22"/>
      <c r="B240" s="22"/>
      <c r="C240" s="22"/>
      <c r="D240" s="22"/>
      <c r="E240" s="22"/>
      <c r="F240" s="22"/>
      <c r="G240" s="75"/>
      <c r="H240" s="75"/>
      <c r="I240" s="75"/>
      <c r="J240" s="75"/>
      <c r="K240" s="75"/>
      <c r="L240" s="75"/>
      <c r="M240" s="75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77"/>
      <c r="AC240" s="77"/>
    </row>
    <row r="241" spans="1:29" s="76" customFormat="1" ht="18.75" hidden="1" x14ac:dyDescent="0.3">
      <c r="A241" s="56" t="s">
        <v>415</v>
      </c>
      <c r="B241" s="22"/>
      <c r="C241" s="22"/>
      <c r="D241" s="22"/>
      <c r="E241" s="22"/>
      <c r="F241" s="22"/>
      <c r="G241" s="75"/>
      <c r="H241" s="75"/>
      <c r="I241" s="75"/>
      <c r="J241" s="75"/>
      <c r="K241" s="75"/>
      <c r="L241" s="75"/>
      <c r="M241" s="75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77"/>
      <c r="AC241" s="77"/>
    </row>
    <row r="242" spans="1:29" s="76" customFormat="1" ht="18.75" hidden="1" x14ac:dyDescent="0.3">
      <c r="A242" s="56" t="s">
        <v>416</v>
      </c>
      <c r="B242" s="22"/>
      <c r="C242" s="22"/>
      <c r="D242" s="22"/>
      <c r="E242" s="22"/>
      <c r="F242" s="22"/>
      <c r="G242" s="75"/>
      <c r="H242" s="75"/>
      <c r="I242" s="75"/>
      <c r="J242" s="75"/>
      <c r="K242" s="75"/>
      <c r="L242" s="75"/>
      <c r="M242" s="75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77"/>
      <c r="AC242" s="77"/>
    </row>
    <row r="243" spans="1:29" s="76" customFormat="1" ht="18.75" hidden="1" x14ac:dyDescent="0.3">
      <c r="A243" s="56" t="s">
        <v>417</v>
      </c>
      <c r="B243" s="22"/>
      <c r="C243" s="22"/>
      <c r="D243" s="22"/>
      <c r="E243" s="22"/>
      <c r="F243" s="22"/>
      <c r="G243" s="75"/>
      <c r="H243" s="75"/>
      <c r="I243" s="75"/>
      <c r="J243" s="75"/>
      <c r="K243" s="75"/>
      <c r="L243" s="75"/>
      <c r="M243" s="75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77"/>
      <c r="AC243" s="77"/>
    </row>
    <row r="244" spans="1:29" s="76" customFormat="1" ht="18.75" hidden="1" x14ac:dyDescent="0.3">
      <c r="A244" s="56"/>
      <c r="B244" s="22"/>
      <c r="C244" s="22"/>
      <c r="D244" s="22"/>
      <c r="E244" s="22"/>
      <c r="F244" s="22"/>
      <c r="G244" s="75"/>
      <c r="H244" s="75"/>
      <c r="I244" s="75"/>
      <c r="J244" s="75"/>
      <c r="K244" s="75"/>
      <c r="L244" s="75"/>
      <c r="M244" s="75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77"/>
      <c r="AC244" s="77"/>
    </row>
    <row r="245" spans="1:29" s="76" customFormat="1" ht="18.75" hidden="1" x14ac:dyDescent="0.3">
      <c r="A245" s="56" t="s">
        <v>610</v>
      </c>
      <c r="B245" s="22"/>
      <c r="C245" s="22"/>
      <c r="D245" s="22"/>
      <c r="E245" s="22"/>
      <c r="F245" s="22"/>
      <c r="G245" s="75"/>
      <c r="H245" s="75"/>
      <c r="I245" s="75"/>
      <c r="J245" s="75"/>
      <c r="K245" s="75"/>
      <c r="L245" s="75"/>
      <c r="M245" s="75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77"/>
      <c r="AC245" s="77"/>
    </row>
    <row r="246" spans="1:29" s="76" customFormat="1" ht="18.75" hidden="1" x14ac:dyDescent="0.3">
      <c r="A246" s="56" t="s">
        <v>617</v>
      </c>
      <c r="B246" s="22"/>
      <c r="C246" s="22"/>
      <c r="D246" s="22"/>
      <c r="E246" s="22"/>
      <c r="F246" s="22"/>
      <c r="G246" s="75"/>
      <c r="H246" s="75"/>
      <c r="I246" s="75"/>
      <c r="J246" s="75"/>
      <c r="K246" s="75"/>
      <c r="L246" s="75"/>
      <c r="M246" s="75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77"/>
      <c r="AC246" s="77"/>
    </row>
    <row r="247" spans="1:29" s="76" customFormat="1" ht="18.75" hidden="1" x14ac:dyDescent="0.3">
      <c r="A247" s="56" t="s">
        <v>618</v>
      </c>
      <c r="B247" s="22"/>
      <c r="C247" s="22"/>
      <c r="D247" s="22"/>
      <c r="E247" s="22"/>
      <c r="F247" s="22"/>
      <c r="G247" s="75"/>
      <c r="H247" s="75"/>
      <c r="I247" s="75"/>
      <c r="J247" s="75"/>
      <c r="K247" s="75"/>
      <c r="L247" s="75"/>
      <c r="M247" s="75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77"/>
      <c r="AC247" s="77"/>
    </row>
    <row r="248" spans="1:29" s="76" customFormat="1" ht="18.75" hidden="1" x14ac:dyDescent="0.3">
      <c r="A248" s="56"/>
      <c r="B248" s="22"/>
      <c r="C248" s="22"/>
      <c r="D248" s="22"/>
      <c r="E248" s="22"/>
      <c r="F248" s="22"/>
      <c r="G248" s="75"/>
      <c r="H248" s="75"/>
      <c r="I248" s="75"/>
      <c r="J248" s="75"/>
      <c r="K248" s="75"/>
      <c r="L248" s="75"/>
      <c r="M248" s="75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77"/>
      <c r="AC248" s="77"/>
    </row>
    <row r="249" spans="1:29" s="76" customFormat="1" ht="18.75" hidden="1" x14ac:dyDescent="0.3">
      <c r="A249" s="56" t="s">
        <v>414</v>
      </c>
      <c r="B249" s="22"/>
      <c r="C249" s="22"/>
      <c r="D249" s="22"/>
      <c r="E249" s="22"/>
      <c r="F249" s="22"/>
      <c r="G249" s="75"/>
      <c r="H249" s="75"/>
      <c r="I249" s="75"/>
      <c r="J249" s="75"/>
      <c r="K249" s="75"/>
      <c r="L249" s="75"/>
      <c r="M249" s="75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77"/>
      <c r="AC249" s="77"/>
    </row>
    <row r="250" spans="1:29" s="76" customFormat="1" ht="18.75" hidden="1" x14ac:dyDescent="0.3">
      <c r="A250" s="56" t="s">
        <v>427</v>
      </c>
      <c r="B250" s="22"/>
      <c r="C250" s="22"/>
      <c r="D250" s="22"/>
      <c r="E250" s="22"/>
      <c r="F250" s="22"/>
      <c r="G250" s="75"/>
      <c r="H250" s="75"/>
      <c r="I250" s="75"/>
      <c r="J250" s="75"/>
      <c r="K250" s="75"/>
      <c r="L250" s="75"/>
      <c r="M250" s="75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77"/>
      <c r="AC250" s="77"/>
    </row>
    <row r="251" spans="1:29" s="76" customFormat="1" ht="18.75" hidden="1" x14ac:dyDescent="0.3">
      <c r="A251" s="56"/>
      <c r="B251" s="22"/>
      <c r="C251" s="22"/>
      <c r="D251" s="22"/>
      <c r="E251" s="22"/>
      <c r="F251" s="22"/>
      <c r="G251" s="75"/>
      <c r="H251" s="75"/>
      <c r="I251" s="75"/>
      <c r="J251" s="75"/>
      <c r="K251" s="75"/>
      <c r="L251" s="75"/>
      <c r="M251" s="75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77"/>
      <c r="AC251" s="77"/>
    </row>
    <row r="252" spans="1:29" s="76" customFormat="1" ht="18.75" hidden="1" x14ac:dyDescent="0.3">
      <c r="A252" s="56" t="s">
        <v>426</v>
      </c>
      <c r="B252" s="22"/>
      <c r="C252" s="22"/>
      <c r="D252" s="22"/>
      <c r="E252" s="22"/>
      <c r="F252" s="22"/>
      <c r="G252" s="75"/>
      <c r="H252" s="75"/>
      <c r="I252" s="75"/>
      <c r="J252" s="75"/>
      <c r="K252" s="75"/>
      <c r="L252" s="75"/>
      <c r="M252" s="75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77"/>
      <c r="AC252" s="77"/>
    </row>
    <row r="253" spans="1:29" s="76" customFormat="1" ht="18.75" hidden="1" x14ac:dyDescent="0.3">
      <c r="A253" s="56" t="s">
        <v>602</v>
      </c>
      <c r="B253" s="22"/>
      <c r="C253" s="22"/>
      <c r="D253" s="22"/>
      <c r="E253" s="22"/>
      <c r="F253" s="22"/>
      <c r="G253" s="75"/>
      <c r="H253" s="75"/>
      <c r="I253" s="75"/>
      <c r="J253" s="75"/>
      <c r="K253" s="75"/>
      <c r="L253" s="75"/>
      <c r="M253" s="75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77"/>
      <c r="AC253" s="77"/>
    </row>
    <row r="254" spans="1:29" s="76" customFormat="1" ht="18.75" hidden="1" x14ac:dyDescent="0.3">
      <c r="A254" s="56"/>
      <c r="B254" s="22"/>
      <c r="C254" s="22"/>
      <c r="D254" s="22"/>
      <c r="E254" s="22"/>
      <c r="F254" s="22"/>
      <c r="G254" s="75"/>
      <c r="H254" s="75"/>
      <c r="I254" s="75"/>
      <c r="J254" s="75"/>
      <c r="K254" s="75"/>
      <c r="L254" s="75"/>
      <c r="M254" s="75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77"/>
      <c r="AC254" s="77"/>
    </row>
    <row r="255" spans="1:29" s="76" customFormat="1" ht="18.75" hidden="1" x14ac:dyDescent="0.3">
      <c r="A255" s="56" t="s">
        <v>412</v>
      </c>
      <c r="B255" s="22"/>
      <c r="C255" s="22"/>
      <c r="D255" s="22"/>
      <c r="E255" s="22"/>
      <c r="F255" s="22"/>
      <c r="G255" s="75"/>
      <c r="H255" s="75"/>
      <c r="I255" s="75"/>
      <c r="J255" s="75"/>
      <c r="K255" s="75"/>
      <c r="L255" s="75"/>
      <c r="M255" s="75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77"/>
      <c r="AC255" s="77"/>
    </row>
    <row r="256" spans="1:29" s="76" customFormat="1" ht="18.75" hidden="1" x14ac:dyDescent="0.3">
      <c r="A256" s="56" t="s">
        <v>413</v>
      </c>
      <c r="B256" s="22"/>
      <c r="C256" s="22"/>
      <c r="D256" s="22"/>
      <c r="E256" s="22"/>
      <c r="F256" s="22"/>
      <c r="G256" s="75"/>
      <c r="H256" s="75"/>
      <c r="I256" s="75"/>
      <c r="J256" s="75"/>
      <c r="K256" s="75"/>
      <c r="L256" s="75"/>
      <c r="M256" s="75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77"/>
      <c r="AC256" s="77"/>
    </row>
    <row r="257" spans="1:29" s="76" customFormat="1" ht="18.75" hidden="1" x14ac:dyDescent="0.3">
      <c r="A257" s="56" t="s">
        <v>428</v>
      </c>
      <c r="B257" s="22"/>
      <c r="C257" s="22"/>
      <c r="D257" s="22"/>
      <c r="E257" s="22"/>
      <c r="F257" s="22"/>
      <c r="G257" s="75"/>
      <c r="H257" s="75"/>
      <c r="I257" s="75"/>
      <c r="J257" s="75"/>
      <c r="K257" s="75"/>
      <c r="L257" s="75"/>
      <c r="M257" s="75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77"/>
      <c r="AC257" s="77"/>
    </row>
    <row r="258" spans="1:29" s="76" customFormat="1" ht="18.75" hidden="1" x14ac:dyDescent="0.3">
      <c r="A258" s="56" t="s">
        <v>411</v>
      </c>
      <c r="B258" s="22"/>
      <c r="C258" s="22"/>
      <c r="D258" s="22"/>
      <c r="E258" s="22"/>
      <c r="F258" s="22"/>
      <c r="G258" s="75"/>
      <c r="H258" s="75"/>
      <c r="I258" s="75"/>
      <c r="J258" s="75"/>
      <c r="K258" s="75"/>
      <c r="L258" s="75"/>
      <c r="M258" s="75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77"/>
      <c r="AC258" s="77"/>
    </row>
    <row r="259" spans="1:29" s="76" customFormat="1" ht="18.75" hidden="1" x14ac:dyDescent="0.3">
      <c r="A259" s="56" t="s">
        <v>662</v>
      </c>
      <c r="B259" s="22"/>
      <c r="C259" s="22"/>
      <c r="D259" s="22"/>
      <c r="E259" s="22"/>
      <c r="F259" s="22"/>
      <c r="G259" s="75"/>
      <c r="H259" s="75"/>
      <c r="I259" s="75"/>
      <c r="J259" s="75"/>
      <c r="K259" s="75"/>
      <c r="L259" s="75"/>
      <c r="M259" s="75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77"/>
      <c r="AC259" s="77"/>
    </row>
    <row r="260" spans="1:29" s="76" customFormat="1" ht="18.75" hidden="1" x14ac:dyDescent="0.3">
      <c r="A260" s="56" t="s">
        <v>781</v>
      </c>
      <c r="B260" s="22"/>
      <c r="C260" s="22"/>
      <c r="D260" s="22"/>
      <c r="E260" s="22"/>
      <c r="F260" s="22"/>
      <c r="G260" s="75"/>
      <c r="H260" s="75"/>
      <c r="I260" s="75"/>
      <c r="J260" s="75"/>
      <c r="K260" s="75"/>
      <c r="L260" s="75"/>
      <c r="M260" s="75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77"/>
      <c r="AC260" s="77"/>
    </row>
    <row r="261" spans="1:29" s="76" customFormat="1" ht="18.75" hidden="1" x14ac:dyDescent="0.3">
      <c r="A261" s="56" t="s">
        <v>437</v>
      </c>
      <c r="B261" s="22"/>
      <c r="C261" s="22"/>
      <c r="D261" s="22"/>
      <c r="E261" s="22"/>
      <c r="F261" s="22"/>
      <c r="G261" s="75"/>
      <c r="H261" s="75"/>
      <c r="I261" s="75"/>
      <c r="J261" s="75"/>
      <c r="K261" s="75"/>
      <c r="L261" s="75"/>
      <c r="M261" s="75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77"/>
      <c r="AC261" s="77"/>
    </row>
    <row r="262" spans="1:29" s="76" customFormat="1" ht="18.75" hidden="1" x14ac:dyDescent="0.3">
      <c r="A262" s="56"/>
      <c r="B262" s="22"/>
      <c r="C262" s="22"/>
      <c r="D262" s="22"/>
      <c r="E262" s="22"/>
      <c r="F262" s="22"/>
      <c r="G262" s="75"/>
      <c r="H262" s="75"/>
      <c r="I262" s="75"/>
      <c r="J262" s="75"/>
      <c r="K262" s="75"/>
      <c r="L262" s="75"/>
      <c r="M262" s="75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77"/>
      <c r="AC262" s="77"/>
    </row>
    <row r="263" spans="1:29" s="72" customFormat="1" x14ac:dyDescent="0.25">
      <c r="A263" s="21" t="s">
        <v>410</v>
      </c>
      <c r="B263" s="4" t="s">
        <v>1</v>
      </c>
      <c r="C263" s="5" t="s">
        <v>2</v>
      </c>
      <c r="D263" s="5" t="s">
        <v>3</v>
      </c>
      <c r="E263" s="6" t="s">
        <v>4</v>
      </c>
      <c r="F263" s="7" t="s">
        <v>210</v>
      </c>
      <c r="G263" s="21">
        <v>1</v>
      </c>
      <c r="H263" s="21">
        <v>2</v>
      </c>
      <c r="I263" s="21">
        <v>3</v>
      </c>
      <c r="J263" s="21">
        <v>4</v>
      </c>
      <c r="K263" s="21">
        <v>5</v>
      </c>
      <c r="L263" s="21">
        <v>6</v>
      </c>
      <c r="M263" s="21" t="s">
        <v>418</v>
      </c>
      <c r="N263" s="21" t="s">
        <v>443</v>
      </c>
      <c r="O263" s="21"/>
      <c r="P263" s="21"/>
      <c r="Q263" s="21">
        <v>1</v>
      </c>
      <c r="R263" s="21">
        <v>2</v>
      </c>
      <c r="S263" s="21">
        <v>3</v>
      </c>
      <c r="T263" s="21">
        <v>4</v>
      </c>
      <c r="U263" s="21">
        <v>5</v>
      </c>
      <c r="V263" s="21">
        <v>6</v>
      </c>
      <c r="W263" s="21" t="s">
        <v>418</v>
      </c>
      <c r="X263" s="21" t="s">
        <v>443</v>
      </c>
      <c r="Y263" s="21"/>
      <c r="Z263" s="21"/>
      <c r="AA263" s="21" t="s">
        <v>420</v>
      </c>
      <c r="AB263" s="20"/>
    </row>
    <row r="264" spans="1:29" x14ac:dyDescent="0.25">
      <c r="A264" s="20">
        <v>1</v>
      </c>
      <c r="B264" s="8">
        <v>488</v>
      </c>
      <c r="C264" s="9" t="s">
        <v>775</v>
      </c>
      <c r="D264" s="10" t="s">
        <v>776</v>
      </c>
      <c r="E264" s="11" t="s">
        <v>395</v>
      </c>
      <c r="F264" s="12" t="s">
        <v>778</v>
      </c>
      <c r="G264" s="34">
        <v>98.1</v>
      </c>
      <c r="H264" s="34">
        <v>101.4</v>
      </c>
      <c r="I264" s="34">
        <v>101.2</v>
      </c>
      <c r="J264" s="34">
        <v>101.7</v>
      </c>
      <c r="K264" s="34">
        <v>99.5</v>
      </c>
      <c r="L264" s="34">
        <v>102.9</v>
      </c>
      <c r="M264" s="34">
        <v>604.79999999999995</v>
      </c>
      <c r="N264" s="20">
        <v>32</v>
      </c>
      <c r="Q264" s="34">
        <v>99.6</v>
      </c>
      <c r="R264" s="34">
        <v>102.4</v>
      </c>
      <c r="S264" s="34">
        <v>101</v>
      </c>
      <c r="T264" s="34">
        <v>101.7</v>
      </c>
      <c r="U264" s="34">
        <v>102.9</v>
      </c>
      <c r="V264" s="34">
        <v>104.4</v>
      </c>
      <c r="W264" s="34">
        <v>612</v>
      </c>
      <c r="X264" s="20">
        <v>34</v>
      </c>
      <c r="AA264" s="34">
        <f>W264+M264</f>
        <v>1216.8</v>
      </c>
      <c r="AB264"/>
    </row>
    <row r="265" spans="1:29" x14ac:dyDescent="0.25">
      <c r="A265" s="20">
        <v>2</v>
      </c>
      <c r="B265" s="8">
        <v>487</v>
      </c>
      <c r="C265" s="9" t="s">
        <v>774</v>
      </c>
      <c r="D265" s="10" t="s">
        <v>831</v>
      </c>
      <c r="E265" s="11" t="s">
        <v>395</v>
      </c>
      <c r="F265" s="12" t="s">
        <v>778</v>
      </c>
      <c r="G265" s="34">
        <v>94</v>
      </c>
      <c r="H265" s="34">
        <v>97.7</v>
      </c>
      <c r="I265" s="34">
        <v>97.4</v>
      </c>
      <c r="J265" s="34">
        <v>97</v>
      </c>
      <c r="K265" s="34">
        <v>97.2</v>
      </c>
      <c r="L265" s="34">
        <v>102.2</v>
      </c>
      <c r="M265" s="34">
        <v>585.5</v>
      </c>
      <c r="N265" s="20">
        <v>14</v>
      </c>
      <c r="Q265" s="34">
        <v>92.9</v>
      </c>
      <c r="R265" s="34">
        <v>90</v>
      </c>
      <c r="S265" s="34">
        <v>88.4</v>
      </c>
      <c r="T265" s="34">
        <v>86.6</v>
      </c>
      <c r="U265" s="34">
        <v>91.9</v>
      </c>
      <c r="V265" s="34">
        <v>95</v>
      </c>
      <c r="W265" s="34">
        <v>544.79999999999995</v>
      </c>
      <c r="X265" s="20">
        <v>7</v>
      </c>
      <c r="AA265" s="34">
        <f t="shared" ref="AA265:AA266" si="7">W265+M265</f>
        <v>1130.3</v>
      </c>
      <c r="AB265"/>
    </row>
    <row r="266" spans="1:29" x14ac:dyDescent="0.25">
      <c r="A266" s="20">
        <v>3</v>
      </c>
      <c r="B266" s="8">
        <v>446</v>
      </c>
      <c r="C266" s="9" t="s">
        <v>709</v>
      </c>
      <c r="D266" s="10" t="s">
        <v>710</v>
      </c>
      <c r="E266" s="11" t="s">
        <v>783</v>
      </c>
      <c r="F266" s="12" t="s">
        <v>668</v>
      </c>
      <c r="G266" s="34">
        <v>87.6</v>
      </c>
      <c r="H266" s="34">
        <v>87.7</v>
      </c>
      <c r="I266" s="34">
        <v>84.9</v>
      </c>
      <c r="J266" s="34">
        <v>91.4</v>
      </c>
      <c r="K266" s="34">
        <v>92.4</v>
      </c>
      <c r="L266" s="34">
        <v>86.5</v>
      </c>
      <c r="M266" s="34">
        <v>530.5</v>
      </c>
      <c r="N266" s="20">
        <v>3</v>
      </c>
      <c r="Q266" s="34">
        <v>88.9</v>
      </c>
      <c r="R266" s="34">
        <v>83.4</v>
      </c>
      <c r="S266" s="34">
        <v>92.7</v>
      </c>
      <c r="T266" s="34">
        <v>85.9</v>
      </c>
      <c r="U266" s="34">
        <v>84.8</v>
      </c>
      <c r="V266" s="34">
        <v>83.5</v>
      </c>
      <c r="W266" s="34">
        <v>519.20000000000005</v>
      </c>
      <c r="X266" s="20">
        <v>7</v>
      </c>
      <c r="AA266" s="34">
        <f t="shared" si="7"/>
        <v>1049.7</v>
      </c>
      <c r="AB266"/>
    </row>
    <row r="267" spans="1:29" x14ac:dyDescent="0.25">
      <c r="A267" s="20"/>
      <c r="F267" s="20"/>
      <c r="AB267"/>
    </row>
    <row r="268" spans="1:29" x14ac:dyDescent="0.25">
      <c r="F268" s="20"/>
      <c r="AB268"/>
    </row>
    <row r="269" spans="1:29" x14ac:dyDescent="0.25">
      <c r="F269" s="20"/>
      <c r="AB269"/>
    </row>
  </sheetData>
  <sortState ref="B20:AA137">
    <sortCondition descending="1" ref="AA20:AA137"/>
  </sortState>
  <printOptions horizontalCentered="1"/>
  <pageMargins left="0.2" right="0.2" top="0.75" bottom="0.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9"/>
  <sheetViews>
    <sheetView topLeftCell="A4" workbookViewId="0">
      <selection activeCell="A11" sqref="A11:A20"/>
    </sheetView>
  </sheetViews>
  <sheetFormatPr defaultRowHeight="15.75" x14ac:dyDescent="0.25"/>
  <cols>
    <col min="1" max="1" width="6.42578125" customWidth="1"/>
    <col min="2" max="2" width="5.28515625" bestFit="1" customWidth="1"/>
    <col min="3" max="3" width="14" customWidth="1"/>
    <col min="4" max="4" width="17.28515625" customWidth="1"/>
    <col min="5" max="5" width="6.5703125" bestFit="1" customWidth="1"/>
    <col min="6" max="6" width="7.42578125" bestFit="1" customWidth="1"/>
    <col min="7" max="7" width="5.140625" style="20" hidden="1" customWidth="1"/>
    <col min="8" max="8" width="3.85546875" style="20" hidden="1" customWidth="1"/>
    <col min="9" max="10" width="5.140625" style="20" hidden="1" customWidth="1"/>
    <col min="11" max="12" width="3.85546875" style="20" hidden="1" customWidth="1"/>
    <col min="13" max="13" width="6.85546875" style="20" bestFit="1" customWidth="1"/>
    <col min="14" max="14" width="3.85546875" style="20" hidden="1" customWidth="1"/>
    <col min="15" max="15" width="7" style="20" hidden="1" customWidth="1"/>
    <col min="16" max="16" width="4.140625" style="20" bestFit="1" customWidth="1"/>
    <col min="17" max="17" width="5.140625" style="20" hidden="1" customWidth="1"/>
    <col min="18" max="18" width="3.85546875" style="20" hidden="1" customWidth="1"/>
    <col min="19" max="20" width="5.140625" style="20" hidden="1" customWidth="1"/>
    <col min="21" max="22" width="3.85546875" style="20" hidden="1" customWidth="1"/>
    <col min="23" max="23" width="6.85546875" style="20" bestFit="1" customWidth="1"/>
    <col min="24" max="24" width="3.85546875" style="20" hidden="1" customWidth="1"/>
    <col min="25" max="25" width="7" style="20" bestFit="1" customWidth="1"/>
    <col min="26" max="26" width="4.140625" style="20" bestFit="1" customWidth="1"/>
    <col min="27" max="27" width="7.5703125" style="20" bestFit="1" customWidth="1"/>
    <col min="28" max="28" width="4" bestFit="1" customWidth="1"/>
  </cols>
  <sheetData>
    <row r="1" spans="1:29" ht="20.25" x14ac:dyDescent="0.3">
      <c r="A1" s="16" t="s">
        <v>0</v>
      </c>
      <c r="B1" s="17"/>
      <c r="C1" s="17"/>
      <c r="D1" s="17"/>
      <c r="E1" s="17"/>
      <c r="F1" s="17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9" ht="20.25" x14ac:dyDescent="0.3">
      <c r="A2" s="16" t="s">
        <v>686</v>
      </c>
      <c r="B2" s="16"/>
      <c r="C2" s="16"/>
      <c r="D2" s="16"/>
      <c r="E2" s="16"/>
      <c r="F2" s="16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9" s="76" customFormat="1" ht="18.75" x14ac:dyDescent="0.3">
      <c r="A3" s="22"/>
      <c r="B3" s="22"/>
      <c r="C3" s="22"/>
      <c r="D3" s="22"/>
      <c r="E3" s="22"/>
      <c r="F3" s="22"/>
      <c r="G3" s="75"/>
      <c r="H3" s="75"/>
      <c r="I3" s="75"/>
      <c r="J3" s="75"/>
      <c r="K3" s="75"/>
      <c r="L3" s="75"/>
      <c r="M3" s="75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77"/>
      <c r="AC3" s="77"/>
    </row>
    <row r="4" spans="1:29" s="76" customFormat="1" ht="18.75" x14ac:dyDescent="0.3">
      <c r="A4" s="56" t="s">
        <v>415</v>
      </c>
      <c r="B4" s="22"/>
      <c r="C4" s="22"/>
      <c r="D4" s="22"/>
      <c r="E4" s="22" t="s">
        <v>653</v>
      </c>
      <c r="F4" s="22"/>
      <c r="G4" s="75"/>
      <c r="H4" s="75"/>
      <c r="I4" s="75"/>
      <c r="J4" s="75"/>
      <c r="K4" s="75"/>
      <c r="L4" s="75"/>
      <c r="M4" s="75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5">
        <v>1184</v>
      </c>
      <c r="AB4" s="77"/>
      <c r="AC4" s="77"/>
    </row>
    <row r="5" spans="1:29" s="76" customFormat="1" ht="18.75" x14ac:dyDescent="0.3">
      <c r="A5" s="56" t="s">
        <v>416</v>
      </c>
      <c r="B5" s="22"/>
      <c r="C5" s="22"/>
      <c r="D5" s="22"/>
      <c r="E5" s="22" t="s">
        <v>829</v>
      </c>
      <c r="F5" s="22"/>
      <c r="G5" s="75"/>
      <c r="H5" s="75"/>
      <c r="I5" s="75"/>
      <c r="J5" s="75"/>
      <c r="K5" s="75"/>
      <c r="L5" s="75"/>
      <c r="M5" s="75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5">
        <v>1174</v>
      </c>
      <c r="AB5" s="77"/>
      <c r="AC5" s="77"/>
    </row>
    <row r="6" spans="1:29" s="76" customFormat="1" ht="18.75" x14ac:dyDescent="0.3">
      <c r="A6" s="56" t="s">
        <v>417</v>
      </c>
      <c r="B6" s="22"/>
      <c r="C6" s="22"/>
      <c r="D6" s="22"/>
      <c r="E6" s="22" t="s">
        <v>654</v>
      </c>
      <c r="F6" s="22"/>
      <c r="G6" s="75"/>
      <c r="H6" s="75"/>
      <c r="I6" s="75"/>
      <c r="J6" s="75"/>
      <c r="K6" s="75"/>
      <c r="L6" s="75"/>
      <c r="M6" s="75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5">
        <v>1173</v>
      </c>
      <c r="AB6" s="77"/>
      <c r="AC6" s="77"/>
    </row>
    <row r="7" spans="1:29" s="76" customFormat="1" ht="18.75" x14ac:dyDescent="0.3">
      <c r="A7" s="56"/>
      <c r="B7" s="22"/>
      <c r="C7" s="22"/>
      <c r="D7" s="22"/>
      <c r="E7" s="22"/>
      <c r="F7" s="22"/>
      <c r="G7" s="75"/>
      <c r="H7" s="75"/>
      <c r="I7" s="75"/>
      <c r="J7" s="75"/>
      <c r="K7" s="75"/>
      <c r="L7" s="75"/>
      <c r="M7" s="75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5"/>
      <c r="AB7" s="77"/>
      <c r="AC7" s="77"/>
    </row>
    <row r="8" spans="1:29" s="76" customFormat="1" ht="18.75" x14ac:dyDescent="0.3">
      <c r="A8" s="56" t="s">
        <v>426</v>
      </c>
      <c r="B8" s="22"/>
      <c r="C8" s="22"/>
      <c r="D8" s="22"/>
      <c r="E8" s="22" t="s">
        <v>818</v>
      </c>
      <c r="F8" s="22"/>
      <c r="G8" s="75"/>
      <c r="H8" s="75"/>
      <c r="I8" s="75"/>
      <c r="J8" s="75"/>
      <c r="K8" s="75"/>
      <c r="L8" s="75"/>
      <c r="M8" s="75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5">
        <v>1149</v>
      </c>
      <c r="AB8" s="77"/>
      <c r="AC8" s="77"/>
    </row>
    <row r="9" spans="1:29" s="76" customFormat="1" ht="18.75" x14ac:dyDescent="0.3">
      <c r="A9" s="56" t="s">
        <v>602</v>
      </c>
      <c r="B9" s="22"/>
      <c r="C9" s="22"/>
      <c r="D9" s="22"/>
      <c r="E9" s="22" t="s">
        <v>819</v>
      </c>
      <c r="F9" s="22"/>
      <c r="G9" s="75"/>
      <c r="H9" s="75"/>
      <c r="I9" s="75"/>
      <c r="J9" s="75"/>
      <c r="K9" s="75"/>
      <c r="L9" s="75"/>
      <c r="M9" s="75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5">
        <v>1136</v>
      </c>
      <c r="AB9" s="77"/>
      <c r="AC9" s="77"/>
    </row>
    <row r="10" spans="1:29" s="76" customFormat="1" ht="18.75" x14ac:dyDescent="0.3">
      <c r="A10" s="56"/>
      <c r="B10" s="22"/>
      <c r="C10" s="22"/>
      <c r="D10" s="80"/>
      <c r="AB10" s="84"/>
      <c r="AC10" s="84"/>
    </row>
    <row r="11" spans="1:29" s="76" customFormat="1" ht="18.75" x14ac:dyDescent="0.3">
      <c r="A11" s="56" t="s">
        <v>412</v>
      </c>
      <c r="B11" s="22"/>
      <c r="C11" s="22"/>
      <c r="D11" s="80"/>
      <c r="E11" s="80" t="s">
        <v>821</v>
      </c>
      <c r="F11" s="80"/>
      <c r="G11" s="81"/>
      <c r="H11" s="81"/>
      <c r="I11" s="81"/>
      <c r="J11" s="81"/>
      <c r="K11" s="81"/>
      <c r="L11" s="81"/>
      <c r="M11" s="81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3">
        <v>1147</v>
      </c>
      <c r="AB11" s="84"/>
      <c r="AC11" s="84"/>
    </row>
    <row r="12" spans="1:29" s="76" customFormat="1" ht="18.75" x14ac:dyDescent="0.3">
      <c r="A12" s="56" t="s">
        <v>413</v>
      </c>
      <c r="B12" s="22"/>
      <c r="C12" s="22"/>
      <c r="D12" s="22"/>
      <c r="E12" s="80" t="s">
        <v>820</v>
      </c>
      <c r="F12" s="80"/>
      <c r="G12" s="81"/>
      <c r="H12" s="81"/>
      <c r="I12" s="81"/>
      <c r="J12" s="81"/>
      <c r="K12" s="81"/>
      <c r="L12" s="81"/>
      <c r="M12" s="81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3">
        <v>1145</v>
      </c>
      <c r="AB12" s="77"/>
      <c r="AC12" s="77"/>
    </row>
    <row r="13" spans="1:29" s="76" customFormat="1" ht="18.75" x14ac:dyDescent="0.3">
      <c r="A13" s="56" t="s">
        <v>428</v>
      </c>
      <c r="B13" s="22"/>
      <c r="C13" s="22"/>
      <c r="D13" s="22"/>
      <c r="E13" s="22" t="s">
        <v>822</v>
      </c>
      <c r="F13" s="22"/>
      <c r="G13" s="75"/>
      <c r="H13" s="75"/>
      <c r="I13" s="75"/>
      <c r="J13" s="75"/>
      <c r="K13" s="75"/>
      <c r="L13" s="75"/>
      <c r="M13" s="75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5">
        <v>1144</v>
      </c>
      <c r="AB13" s="77"/>
      <c r="AC13" s="77"/>
    </row>
    <row r="14" spans="1:29" s="76" customFormat="1" ht="18.75" x14ac:dyDescent="0.3">
      <c r="A14" s="56" t="s">
        <v>429</v>
      </c>
      <c r="B14" s="22"/>
      <c r="C14" s="22"/>
      <c r="D14" s="22"/>
      <c r="E14" s="22" t="s">
        <v>639</v>
      </c>
      <c r="F14" s="22"/>
      <c r="G14" s="75"/>
      <c r="H14" s="75"/>
      <c r="I14" s="75"/>
      <c r="J14" s="75"/>
      <c r="K14" s="75"/>
      <c r="L14" s="75"/>
      <c r="M14" s="75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5">
        <v>1133</v>
      </c>
      <c r="AB14" s="77"/>
      <c r="AC14" s="77"/>
    </row>
    <row r="15" spans="1:29" s="76" customFormat="1" ht="18.75" x14ac:dyDescent="0.3">
      <c r="A15" s="56" t="s">
        <v>430</v>
      </c>
      <c r="B15" s="22"/>
      <c r="C15" s="22"/>
      <c r="D15" s="22"/>
      <c r="E15" s="22" t="s">
        <v>823</v>
      </c>
      <c r="F15" s="22"/>
      <c r="G15" s="75"/>
      <c r="H15" s="75"/>
      <c r="I15" s="75"/>
      <c r="J15" s="75"/>
      <c r="K15" s="75"/>
      <c r="L15" s="75"/>
      <c r="M15" s="75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5">
        <v>1130</v>
      </c>
      <c r="AB15" s="77"/>
      <c r="AC15" s="77"/>
    </row>
    <row r="16" spans="1:29" s="76" customFormat="1" ht="18.75" x14ac:dyDescent="0.3">
      <c r="A16" s="56" t="s">
        <v>431</v>
      </c>
      <c r="B16" s="22"/>
      <c r="C16" s="22"/>
      <c r="D16" s="22"/>
      <c r="E16" s="22" t="s">
        <v>722</v>
      </c>
      <c r="F16" s="22"/>
      <c r="G16" s="75"/>
      <c r="H16" s="75"/>
      <c r="I16" s="75"/>
      <c r="J16" s="75"/>
      <c r="K16" s="75"/>
      <c r="L16" s="75"/>
      <c r="M16" s="75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5">
        <v>1119</v>
      </c>
      <c r="AB16" s="77"/>
      <c r="AC16" s="77"/>
    </row>
    <row r="17" spans="1:29" s="76" customFormat="1" ht="18.75" x14ac:dyDescent="0.3">
      <c r="A17" s="56" t="s">
        <v>432</v>
      </c>
      <c r="B17" s="22"/>
      <c r="C17" s="22"/>
      <c r="D17" s="22"/>
      <c r="E17" s="22" t="s">
        <v>641</v>
      </c>
      <c r="F17" s="22"/>
      <c r="G17" s="75"/>
      <c r="H17" s="75"/>
      <c r="I17" s="75"/>
      <c r="J17" s="75"/>
      <c r="K17" s="75"/>
      <c r="L17" s="75"/>
      <c r="M17" s="75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5">
        <v>1122</v>
      </c>
      <c r="AB17" s="77"/>
      <c r="AC17" s="77"/>
    </row>
    <row r="18" spans="1:29" s="76" customFormat="1" ht="18.75" x14ac:dyDescent="0.3">
      <c r="A18" s="56" t="s">
        <v>435</v>
      </c>
      <c r="B18" s="22"/>
      <c r="C18" s="22"/>
      <c r="D18" s="22"/>
      <c r="E18" s="22" t="s">
        <v>724</v>
      </c>
      <c r="F18" s="22"/>
      <c r="G18" s="75"/>
      <c r="H18" s="75"/>
      <c r="I18" s="75"/>
      <c r="J18" s="75"/>
      <c r="K18" s="75"/>
      <c r="L18" s="75"/>
      <c r="M18" s="75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5">
        <v>1113</v>
      </c>
      <c r="AB18" s="77"/>
      <c r="AC18" s="77"/>
    </row>
    <row r="19" spans="1:29" s="76" customFormat="1" ht="18.75" x14ac:dyDescent="0.3">
      <c r="A19" s="56" t="s">
        <v>436</v>
      </c>
      <c r="B19" s="22"/>
      <c r="C19" s="22"/>
      <c r="D19" s="22"/>
      <c r="E19" s="22" t="s">
        <v>824</v>
      </c>
      <c r="F19" s="22"/>
      <c r="G19" s="75"/>
      <c r="H19" s="75"/>
      <c r="I19" s="75"/>
      <c r="J19" s="75"/>
      <c r="K19" s="75"/>
      <c r="L19" s="75"/>
      <c r="M19" s="75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5">
        <v>1113</v>
      </c>
      <c r="AB19" s="77"/>
      <c r="AC19" s="77"/>
    </row>
    <row r="20" spans="1:29" s="76" customFormat="1" ht="18.75" x14ac:dyDescent="0.3">
      <c r="A20" s="56" t="s">
        <v>437</v>
      </c>
      <c r="B20" s="22"/>
      <c r="C20" s="22"/>
      <c r="D20" s="22"/>
      <c r="E20" s="22" t="s">
        <v>726</v>
      </c>
      <c r="F20" s="22"/>
      <c r="G20" s="75"/>
      <c r="H20" s="75"/>
      <c r="I20" s="75"/>
      <c r="J20" s="75"/>
      <c r="K20" s="75"/>
      <c r="L20" s="75"/>
      <c r="M20" s="75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5">
        <v>1115</v>
      </c>
      <c r="AB20" s="77"/>
      <c r="AC20" s="77"/>
    </row>
    <row r="21" spans="1:29" s="76" customFormat="1" ht="18.75" x14ac:dyDescent="0.3">
      <c r="A21" s="56" t="s">
        <v>438</v>
      </c>
      <c r="B21" s="22"/>
      <c r="C21" s="22"/>
      <c r="D21" s="22"/>
      <c r="E21" s="22" t="s">
        <v>638</v>
      </c>
      <c r="F21" s="22"/>
      <c r="G21" s="75"/>
      <c r="H21" s="75"/>
      <c r="I21" s="75"/>
      <c r="J21" s="75"/>
      <c r="K21" s="75"/>
      <c r="L21" s="75"/>
      <c r="M21" s="75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5">
        <v>1093</v>
      </c>
      <c r="AB21" s="77"/>
      <c r="AC21" s="77"/>
    </row>
    <row r="22" spans="1:29" s="76" customFormat="1" ht="18.75" x14ac:dyDescent="0.3">
      <c r="A22" s="56"/>
      <c r="B22" s="22"/>
      <c r="C22" s="22"/>
      <c r="D22" s="22"/>
      <c r="E22" s="22"/>
      <c r="F22" s="22"/>
      <c r="G22" s="75"/>
      <c r="H22" s="75"/>
      <c r="I22" s="75"/>
      <c r="J22" s="75"/>
      <c r="K22" s="75"/>
      <c r="L22" s="75"/>
      <c r="M22" s="75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7"/>
      <c r="AC22" s="77"/>
    </row>
    <row r="23" spans="1:29" x14ac:dyDescent="0.25">
      <c r="A23" s="21" t="s">
        <v>410</v>
      </c>
      <c r="B23" s="4" t="s">
        <v>1</v>
      </c>
      <c r="C23" s="5" t="s">
        <v>2</v>
      </c>
      <c r="D23" s="5" t="s">
        <v>3</v>
      </c>
      <c r="E23" s="6" t="s">
        <v>4</v>
      </c>
      <c r="F23" s="7" t="s">
        <v>210</v>
      </c>
      <c r="G23" s="21">
        <v>1</v>
      </c>
      <c r="H23" s="21">
        <v>2</v>
      </c>
      <c r="I23" s="21">
        <v>3</v>
      </c>
      <c r="J23" s="21">
        <v>4</v>
      </c>
      <c r="K23" s="21">
        <v>5</v>
      </c>
      <c r="L23" s="21">
        <v>6</v>
      </c>
      <c r="M23" s="21" t="s">
        <v>418</v>
      </c>
      <c r="N23" s="21" t="s">
        <v>443</v>
      </c>
      <c r="O23" s="21" t="s">
        <v>448</v>
      </c>
      <c r="P23" s="21" t="s">
        <v>449</v>
      </c>
      <c r="Q23" s="21">
        <v>1</v>
      </c>
      <c r="R23" s="21">
        <v>2</v>
      </c>
      <c r="S23" s="21">
        <v>3</v>
      </c>
      <c r="T23" s="21">
        <v>4</v>
      </c>
      <c r="U23" s="21">
        <v>5</v>
      </c>
      <c r="V23" s="21">
        <v>6</v>
      </c>
      <c r="W23" s="21" t="s">
        <v>419</v>
      </c>
      <c r="X23" s="21" t="s">
        <v>443</v>
      </c>
      <c r="Y23" s="21" t="s">
        <v>451</v>
      </c>
      <c r="Z23" s="21" t="s">
        <v>452</v>
      </c>
      <c r="AA23" s="21" t="s">
        <v>420</v>
      </c>
      <c r="AB23" s="21" t="s">
        <v>803</v>
      </c>
    </row>
    <row r="24" spans="1:29" x14ac:dyDescent="0.25">
      <c r="A24" s="20">
        <v>1</v>
      </c>
      <c r="B24" s="8">
        <v>119</v>
      </c>
      <c r="C24" s="9" t="s">
        <v>113</v>
      </c>
      <c r="D24" s="10" t="s">
        <v>181</v>
      </c>
      <c r="E24" s="11"/>
      <c r="F24" s="12" t="s">
        <v>137</v>
      </c>
      <c r="G24" s="20">
        <v>94</v>
      </c>
      <c r="H24" s="20">
        <v>96</v>
      </c>
      <c r="I24" s="20">
        <v>99</v>
      </c>
      <c r="J24" s="20">
        <v>100</v>
      </c>
      <c r="K24" s="20">
        <v>98</v>
      </c>
      <c r="L24" s="20">
        <v>97</v>
      </c>
      <c r="M24" s="20">
        <v>584</v>
      </c>
      <c r="N24" s="20">
        <v>31</v>
      </c>
      <c r="O24" s="34">
        <v>449.2</v>
      </c>
      <c r="P24" s="20">
        <v>8</v>
      </c>
      <c r="Q24" s="20">
        <v>97</v>
      </c>
      <c r="R24" s="20">
        <v>96</v>
      </c>
      <c r="S24" s="20">
        <v>99</v>
      </c>
      <c r="T24" s="20">
        <v>99</v>
      </c>
      <c r="U24" s="20">
        <v>98</v>
      </c>
      <c r="V24" s="20">
        <v>95</v>
      </c>
      <c r="W24" s="20">
        <v>584</v>
      </c>
      <c r="X24" s="20">
        <v>31</v>
      </c>
      <c r="Y24" s="34">
        <v>452.6</v>
      </c>
      <c r="Z24" s="20">
        <v>8</v>
      </c>
      <c r="AA24" s="20">
        <f t="shared" ref="AA24:AA55" si="0">W24+M24+Z24+P24</f>
        <v>1184</v>
      </c>
      <c r="AB24" s="20">
        <f t="shared" ref="AB24:AB55" si="1">X24+N24</f>
        <v>62</v>
      </c>
    </row>
    <row r="25" spans="1:29" x14ac:dyDescent="0.25">
      <c r="A25" s="20">
        <v>2</v>
      </c>
      <c r="B25" s="8">
        <v>305</v>
      </c>
      <c r="C25" s="9" t="s">
        <v>77</v>
      </c>
      <c r="D25" s="10" t="s">
        <v>78</v>
      </c>
      <c r="E25" s="11"/>
      <c r="F25" s="12" t="s">
        <v>137</v>
      </c>
      <c r="G25" s="20">
        <v>94</v>
      </c>
      <c r="H25" s="20">
        <v>99</v>
      </c>
      <c r="I25" s="20">
        <v>100</v>
      </c>
      <c r="J25" s="20">
        <v>98</v>
      </c>
      <c r="K25" s="20">
        <v>93</v>
      </c>
      <c r="L25" s="20">
        <v>96</v>
      </c>
      <c r="M25" s="20">
        <v>580</v>
      </c>
      <c r="N25" s="20">
        <v>25</v>
      </c>
      <c r="O25" s="34">
        <v>436.5</v>
      </c>
      <c r="P25" s="20">
        <v>6</v>
      </c>
      <c r="Q25" s="20">
        <v>97</v>
      </c>
      <c r="R25" s="20">
        <v>96</v>
      </c>
      <c r="S25" s="20">
        <v>100</v>
      </c>
      <c r="T25" s="20">
        <v>97</v>
      </c>
      <c r="U25" s="20">
        <v>97</v>
      </c>
      <c r="V25" s="20">
        <v>96</v>
      </c>
      <c r="W25" s="20">
        <v>583</v>
      </c>
      <c r="X25" s="20">
        <v>27</v>
      </c>
      <c r="Y25" s="34">
        <v>425.3</v>
      </c>
      <c r="Z25" s="20">
        <v>5</v>
      </c>
      <c r="AA25" s="20">
        <f t="shared" si="0"/>
        <v>1174</v>
      </c>
      <c r="AB25" s="20">
        <f t="shared" si="1"/>
        <v>52</v>
      </c>
    </row>
    <row r="26" spans="1:29" x14ac:dyDescent="0.25">
      <c r="A26" s="20">
        <v>3</v>
      </c>
      <c r="B26" s="8">
        <v>398</v>
      </c>
      <c r="C26" s="9" t="s">
        <v>39</v>
      </c>
      <c r="D26" s="10" t="s">
        <v>207</v>
      </c>
      <c r="E26" s="11"/>
      <c r="F26" s="12" t="s">
        <v>137</v>
      </c>
      <c r="G26" s="20">
        <v>100</v>
      </c>
      <c r="H26" s="20">
        <v>98</v>
      </c>
      <c r="I26" s="20">
        <v>99</v>
      </c>
      <c r="J26" s="20">
        <v>99</v>
      </c>
      <c r="K26" s="20">
        <v>94</v>
      </c>
      <c r="L26" s="20">
        <v>97</v>
      </c>
      <c r="M26" s="20">
        <v>587</v>
      </c>
      <c r="N26" s="20">
        <v>32</v>
      </c>
      <c r="O26" s="34">
        <v>448.6</v>
      </c>
      <c r="P26" s="20">
        <v>7</v>
      </c>
      <c r="Q26" s="20">
        <v>99</v>
      </c>
      <c r="R26" s="20">
        <v>96</v>
      </c>
      <c r="S26" s="20">
        <v>99</v>
      </c>
      <c r="T26" s="20">
        <v>98</v>
      </c>
      <c r="U26" s="20">
        <v>91</v>
      </c>
      <c r="V26" s="20">
        <v>92</v>
      </c>
      <c r="W26" s="20">
        <v>575</v>
      </c>
      <c r="X26" s="20">
        <v>22</v>
      </c>
      <c r="Y26" s="34">
        <v>414.1</v>
      </c>
      <c r="Z26" s="20">
        <v>4</v>
      </c>
      <c r="AA26" s="20">
        <f t="shared" si="0"/>
        <v>1173</v>
      </c>
      <c r="AB26" s="20">
        <f t="shared" si="1"/>
        <v>54</v>
      </c>
    </row>
    <row r="27" spans="1:29" x14ac:dyDescent="0.25">
      <c r="A27" s="20">
        <v>4</v>
      </c>
      <c r="B27" s="8">
        <v>419</v>
      </c>
      <c r="C27" s="9" t="s">
        <v>120</v>
      </c>
      <c r="D27" s="10" t="s">
        <v>121</v>
      </c>
      <c r="E27" s="11" t="s">
        <v>13</v>
      </c>
      <c r="F27" s="12" t="s">
        <v>137</v>
      </c>
      <c r="G27" s="20">
        <v>96</v>
      </c>
      <c r="H27" s="20">
        <v>97</v>
      </c>
      <c r="I27" s="20">
        <v>100</v>
      </c>
      <c r="J27" s="20">
        <v>96</v>
      </c>
      <c r="K27" s="20">
        <v>94</v>
      </c>
      <c r="L27" s="20">
        <v>97</v>
      </c>
      <c r="M27" s="20">
        <v>580</v>
      </c>
      <c r="N27" s="20">
        <v>20</v>
      </c>
      <c r="O27" s="34">
        <v>400.7</v>
      </c>
      <c r="P27" s="20">
        <v>3</v>
      </c>
      <c r="Q27" s="20">
        <v>99</v>
      </c>
      <c r="R27" s="20">
        <v>96</v>
      </c>
      <c r="S27" s="20">
        <v>100</v>
      </c>
      <c r="T27" s="20">
        <v>100</v>
      </c>
      <c r="U27" s="20">
        <v>92</v>
      </c>
      <c r="V27" s="20">
        <v>96</v>
      </c>
      <c r="W27" s="20">
        <v>583</v>
      </c>
      <c r="X27" s="20">
        <v>23</v>
      </c>
      <c r="Y27" s="34">
        <v>437.7</v>
      </c>
      <c r="Z27" s="20">
        <v>6</v>
      </c>
      <c r="AA27" s="20">
        <f t="shared" si="0"/>
        <v>1172</v>
      </c>
      <c r="AB27" s="20">
        <f t="shared" si="1"/>
        <v>43</v>
      </c>
    </row>
    <row r="28" spans="1:29" x14ac:dyDescent="0.25">
      <c r="A28" s="20">
        <v>5</v>
      </c>
      <c r="B28" s="8">
        <v>349</v>
      </c>
      <c r="C28" s="9" t="s">
        <v>98</v>
      </c>
      <c r="D28" s="10" t="s">
        <v>99</v>
      </c>
      <c r="E28" s="11" t="s">
        <v>7</v>
      </c>
      <c r="F28" s="12" t="s">
        <v>137</v>
      </c>
      <c r="G28" s="20">
        <v>93</v>
      </c>
      <c r="H28" s="20">
        <v>95</v>
      </c>
      <c r="I28" s="20">
        <v>98</v>
      </c>
      <c r="J28" s="20">
        <v>100</v>
      </c>
      <c r="K28" s="20">
        <v>98</v>
      </c>
      <c r="L28" s="20">
        <v>96</v>
      </c>
      <c r="M28" s="20">
        <v>580</v>
      </c>
      <c r="N28" s="20">
        <v>27</v>
      </c>
      <c r="O28" s="34">
        <v>390.4</v>
      </c>
      <c r="P28" s="20">
        <v>2</v>
      </c>
      <c r="Q28" s="20">
        <v>94</v>
      </c>
      <c r="R28" s="20">
        <v>93</v>
      </c>
      <c r="S28" s="20">
        <v>99</v>
      </c>
      <c r="T28" s="20">
        <v>98</v>
      </c>
      <c r="U28" s="20">
        <v>94</v>
      </c>
      <c r="V28" s="20">
        <v>97</v>
      </c>
      <c r="W28" s="20">
        <v>575</v>
      </c>
      <c r="X28" s="20">
        <v>20</v>
      </c>
      <c r="Y28" s="34"/>
      <c r="AA28" s="20">
        <f t="shared" si="0"/>
        <v>1157</v>
      </c>
      <c r="AB28" s="20">
        <f t="shared" si="1"/>
        <v>47</v>
      </c>
    </row>
    <row r="29" spans="1:29" x14ac:dyDescent="0.25">
      <c r="A29" s="20">
        <v>6</v>
      </c>
      <c r="B29" s="8">
        <v>236</v>
      </c>
      <c r="C29" s="9" t="s">
        <v>30</v>
      </c>
      <c r="D29" s="10" t="s">
        <v>58</v>
      </c>
      <c r="E29" s="11"/>
      <c r="F29" s="12" t="s">
        <v>137</v>
      </c>
      <c r="G29" s="20">
        <v>97</v>
      </c>
      <c r="H29" s="20">
        <v>96</v>
      </c>
      <c r="I29" s="20">
        <v>100</v>
      </c>
      <c r="J29" s="20">
        <v>99</v>
      </c>
      <c r="K29" s="20">
        <v>88</v>
      </c>
      <c r="L29" s="20">
        <v>94</v>
      </c>
      <c r="M29" s="20">
        <v>574</v>
      </c>
      <c r="N29" s="20">
        <v>27</v>
      </c>
      <c r="O29" s="34"/>
      <c r="Q29" s="20">
        <v>96</v>
      </c>
      <c r="R29" s="20">
        <v>94</v>
      </c>
      <c r="S29" s="20">
        <v>100</v>
      </c>
      <c r="T29" s="20">
        <v>99</v>
      </c>
      <c r="U29" s="20">
        <v>95</v>
      </c>
      <c r="V29" s="20">
        <v>93</v>
      </c>
      <c r="W29" s="20">
        <v>577</v>
      </c>
      <c r="X29" s="20">
        <v>24</v>
      </c>
      <c r="Y29" s="34">
        <v>402</v>
      </c>
      <c r="Z29" s="20">
        <v>3</v>
      </c>
      <c r="AA29" s="20">
        <f t="shared" si="0"/>
        <v>1154</v>
      </c>
      <c r="AB29" s="20">
        <f t="shared" si="1"/>
        <v>51</v>
      </c>
    </row>
    <row r="30" spans="1:29" x14ac:dyDescent="0.25">
      <c r="A30" s="20">
        <v>7</v>
      </c>
      <c r="B30" s="8">
        <v>212</v>
      </c>
      <c r="C30" s="9" t="s">
        <v>54</v>
      </c>
      <c r="D30" s="10" t="s">
        <v>55</v>
      </c>
      <c r="E30" s="11" t="s">
        <v>401</v>
      </c>
      <c r="F30" s="12" t="s">
        <v>137</v>
      </c>
      <c r="G30" s="20">
        <v>97</v>
      </c>
      <c r="H30" s="20">
        <v>94</v>
      </c>
      <c r="I30" s="20">
        <v>98</v>
      </c>
      <c r="J30" s="20">
        <v>99</v>
      </c>
      <c r="K30" s="20">
        <v>93</v>
      </c>
      <c r="L30" s="20">
        <v>97</v>
      </c>
      <c r="M30" s="20">
        <v>578</v>
      </c>
      <c r="N30" s="20">
        <v>24</v>
      </c>
      <c r="O30" s="34">
        <v>381.7</v>
      </c>
      <c r="P30" s="20">
        <v>1</v>
      </c>
      <c r="Q30" s="20">
        <v>95</v>
      </c>
      <c r="R30" s="20">
        <v>98</v>
      </c>
      <c r="S30" s="20">
        <v>99</v>
      </c>
      <c r="T30" s="20">
        <v>99</v>
      </c>
      <c r="U30" s="20">
        <v>90</v>
      </c>
      <c r="V30" s="20">
        <v>93</v>
      </c>
      <c r="W30" s="20">
        <v>574</v>
      </c>
      <c r="X30" s="20">
        <v>17</v>
      </c>
      <c r="Y30" s="34"/>
      <c r="AA30" s="20">
        <f t="shared" si="0"/>
        <v>1153</v>
      </c>
      <c r="AB30" s="20">
        <f t="shared" si="1"/>
        <v>41</v>
      </c>
    </row>
    <row r="31" spans="1:29" x14ac:dyDescent="0.25">
      <c r="A31" s="20">
        <v>8</v>
      </c>
      <c r="B31" s="8">
        <v>125</v>
      </c>
      <c r="C31" s="9" t="s">
        <v>16</v>
      </c>
      <c r="D31" s="10" t="s">
        <v>17</v>
      </c>
      <c r="E31" s="11" t="s">
        <v>168</v>
      </c>
      <c r="F31" s="12" t="s">
        <v>137</v>
      </c>
      <c r="G31" s="20">
        <v>96</v>
      </c>
      <c r="H31" s="20">
        <v>92</v>
      </c>
      <c r="I31" s="20">
        <v>97</v>
      </c>
      <c r="J31" s="20">
        <v>97</v>
      </c>
      <c r="K31" s="20">
        <v>94</v>
      </c>
      <c r="L31" s="20">
        <v>96</v>
      </c>
      <c r="M31" s="20">
        <v>572</v>
      </c>
      <c r="N31" s="20">
        <v>22</v>
      </c>
      <c r="Q31" s="20">
        <v>96</v>
      </c>
      <c r="R31" s="20">
        <v>98</v>
      </c>
      <c r="S31" s="20">
        <v>98</v>
      </c>
      <c r="T31" s="20">
        <v>97</v>
      </c>
      <c r="U31" s="20">
        <v>96</v>
      </c>
      <c r="V31" s="20">
        <v>92</v>
      </c>
      <c r="W31" s="20">
        <v>577</v>
      </c>
      <c r="X31" s="20">
        <v>18</v>
      </c>
      <c r="Y31" s="34">
        <v>392</v>
      </c>
      <c r="Z31" s="20">
        <v>2</v>
      </c>
      <c r="AA31" s="20">
        <f t="shared" si="0"/>
        <v>1151</v>
      </c>
      <c r="AB31" s="20">
        <f t="shared" si="1"/>
        <v>40</v>
      </c>
    </row>
    <row r="32" spans="1:29" x14ac:dyDescent="0.25">
      <c r="A32" s="20">
        <v>9</v>
      </c>
      <c r="B32" s="8">
        <v>345</v>
      </c>
      <c r="C32" s="9" t="s">
        <v>96</v>
      </c>
      <c r="D32" s="10" t="s">
        <v>97</v>
      </c>
      <c r="E32" s="11" t="s">
        <v>7</v>
      </c>
      <c r="F32" s="12" t="s">
        <v>8</v>
      </c>
      <c r="G32" s="20">
        <v>97</v>
      </c>
      <c r="H32" s="20">
        <v>98</v>
      </c>
      <c r="I32" s="20">
        <v>97</v>
      </c>
      <c r="J32" s="20">
        <v>97</v>
      </c>
      <c r="K32" s="20">
        <v>96</v>
      </c>
      <c r="L32" s="20">
        <v>93</v>
      </c>
      <c r="M32" s="20">
        <v>578</v>
      </c>
      <c r="N32" s="20">
        <v>25</v>
      </c>
      <c r="O32" s="34">
        <v>413.7</v>
      </c>
      <c r="P32" s="20">
        <v>4</v>
      </c>
      <c r="Q32" s="20">
        <v>94</v>
      </c>
      <c r="R32" s="20">
        <v>92</v>
      </c>
      <c r="S32" s="20">
        <v>95</v>
      </c>
      <c r="T32" s="20">
        <v>99</v>
      </c>
      <c r="U32" s="20">
        <v>93</v>
      </c>
      <c r="V32" s="20">
        <v>94</v>
      </c>
      <c r="W32" s="20">
        <v>567</v>
      </c>
      <c r="X32" s="20">
        <v>18</v>
      </c>
      <c r="Y32" s="34"/>
      <c r="AA32" s="20">
        <f t="shared" si="0"/>
        <v>1149</v>
      </c>
      <c r="AB32" s="20">
        <f t="shared" si="1"/>
        <v>43</v>
      </c>
    </row>
    <row r="33" spans="1:28" x14ac:dyDescent="0.25">
      <c r="A33" s="20">
        <v>10</v>
      </c>
      <c r="B33" s="8">
        <v>296</v>
      </c>
      <c r="C33" s="9" t="s">
        <v>69</v>
      </c>
      <c r="D33" s="10" t="s">
        <v>70</v>
      </c>
      <c r="E33" s="11" t="s">
        <v>13</v>
      </c>
      <c r="F33" s="12" t="s">
        <v>137</v>
      </c>
      <c r="G33" s="20">
        <v>93</v>
      </c>
      <c r="H33" s="20">
        <v>94</v>
      </c>
      <c r="I33" s="20">
        <v>100</v>
      </c>
      <c r="J33" s="20">
        <v>100</v>
      </c>
      <c r="K33" s="20">
        <v>93</v>
      </c>
      <c r="L33" s="20">
        <v>92</v>
      </c>
      <c r="M33" s="20">
        <v>572</v>
      </c>
      <c r="N33" s="20">
        <v>23</v>
      </c>
      <c r="Q33" s="20">
        <v>92</v>
      </c>
      <c r="R33" s="20">
        <v>95</v>
      </c>
      <c r="S33" s="20">
        <v>98</v>
      </c>
      <c r="T33" s="20">
        <v>100</v>
      </c>
      <c r="U33" s="20">
        <v>95</v>
      </c>
      <c r="V33" s="20">
        <v>95</v>
      </c>
      <c r="W33" s="20">
        <v>575</v>
      </c>
      <c r="X33" s="20">
        <v>23</v>
      </c>
      <c r="Y33" s="34">
        <v>388.6</v>
      </c>
      <c r="Z33" s="20">
        <v>1</v>
      </c>
      <c r="AA33" s="20">
        <f t="shared" si="0"/>
        <v>1148</v>
      </c>
      <c r="AB33" s="20">
        <f t="shared" si="1"/>
        <v>46</v>
      </c>
    </row>
    <row r="34" spans="1:28" x14ac:dyDescent="0.25">
      <c r="A34" s="20">
        <v>11</v>
      </c>
      <c r="B34" s="8">
        <v>284</v>
      </c>
      <c r="C34" s="9" t="s">
        <v>195</v>
      </c>
      <c r="D34" s="10" t="s">
        <v>196</v>
      </c>
      <c r="E34" s="11" t="s">
        <v>7</v>
      </c>
      <c r="F34" s="12" t="s">
        <v>137</v>
      </c>
      <c r="G34" s="20">
        <v>90</v>
      </c>
      <c r="H34" s="20">
        <v>92</v>
      </c>
      <c r="I34" s="20">
        <v>97</v>
      </c>
      <c r="J34" s="20">
        <v>97</v>
      </c>
      <c r="K34" s="20">
        <v>96</v>
      </c>
      <c r="L34" s="20">
        <v>93</v>
      </c>
      <c r="M34" s="20">
        <v>565</v>
      </c>
      <c r="N34" s="20">
        <v>17</v>
      </c>
      <c r="Q34" s="20">
        <v>96</v>
      </c>
      <c r="R34" s="20">
        <v>98</v>
      </c>
      <c r="S34" s="20">
        <v>92</v>
      </c>
      <c r="T34" s="20">
        <v>98</v>
      </c>
      <c r="U34" s="20">
        <v>99</v>
      </c>
      <c r="V34" s="20">
        <v>92</v>
      </c>
      <c r="W34" s="20">
        <v>575</v>
      </c>
      <c r="X34" s="20">
        <v>23</v>
      </c>
      <c r="Y34" s="34">
        <v>449.4</v>
      </c>
      <c r="Z34" s="20">
        <v>7</v>
      </c>
      <c r="AA34" s="20">
        <f t="shared" si="0"/>
        <v>1147</v>
      </c>
      <c r="AB34" s="20">
        <f t="shared" si="1"/>
        <v>40</v>
      </c>
    </row>
    <row r="35" spans="1:28" x14ac:dyDescent="0.25">
      <c r="A35" s="20">
        <v>12</v>
      </c>
      <c r="B35" s="8">
        <v>348</v>
      </c>
      <c r="C35" s="9" t="s">
        <v>201</v>
      </c>
      <c r="D35" s="10" t="s">
        <v>99</v>
      </c>
      <c r="E35" s="11" t="s">
        <v>13</v>
      </c>
      <c r="F35" s="12" t="s">
        <v>8</v>
      </c>
      <c r="G35" s="20">
        <v>94</v>
      </c>
      <c r="H35" s="20">
        <v>91</v>
      </c>
      <c r="I35" s="20">
        <v>99</v>
      </c>
      <c r="J35" s="20">
        <v>100</v>
      </c>
      <c r="K35" s="20">
        <v>94</v>
      </c>
      <c r="L35" s="20">
        <v>95</v>
      </c>
      <c r="M35" s="20">
        <v>573</v>
      </c>
      <c r="N35" s="20">
        <v>21</v>
      </c>
      <c r="Q35" s="20">
        <v>96</v>
      </c>
      <c r="R35" s="20">
        <v>96</v>
      </c>
      <c r="S35" s="20">
        <v>98</v>
      </c>
      <c r="T35" s="20">
        <v>96</v>
      </c>
      <c r="U35" s="20">
        <v>92</v>
      </c>
      <c r="V35" s="20">
        <v>96</v>
      </c>
      <c r="W35" s="20">
        <v>574</v>
      </c>
      <c r="X35" s="20">
        <v>18</v>
      </c>
      <c r="Y35" s="34"/>
      <c r="AA35" s="20">
        <f t="shared" si="0"/>
        <v>1147</v>
      </c>
      <c r="AB35" s="20">
        <f t="shared" si="1"/>
        <v>39</v>
      </c>
    </row>
    <row r="36" spans="1:28" x14ac:dyDescent="0.25">
      <c r="A36" s="20">
        <v>13</v>
      </c>
      <c r="B36" s="8">
        <v>309</v>
      </c>
      <c r="C36" s="9" t="s">
        <v>81</v>
      </c>
      <c r="D36" s="10" t="s">
        <v>82</v>
      </c>
      <c r="E36" s="11" t="s">
        <v>401</v>
      </c>
      <c r="F36" s="12" t="s">
        <v>137</v>
      </c>
      <c r="G36" s="20">
        <v>96</v>
      </c>
      <c r="H36" s="20">
        <v>92</v>
      </c>
      <c r="I36" s="20">
        <v>98</v>
      </c>
      <c r="J36" s="20">
        <v>99</v>
      </c>
      <c r="K36" s="20">
        <v>94</v>
      </c>
      <c r="L36" s="20">
        <v>97</v>
      </c>
      <c r="M36" s="20">
        <v>576</v>
      </c>
      <c r="N36" s="20">
        <v>21</v>
      </c>
      <c r="O36" s="34">
        <v>423.4</v>
      </c>
      <c r="P36" s="20">
        <v>5</v>
      </c>
      <c r="Q36" s="20">
        <v>91</v>
      </c>
      <c r="R36" s="20">
        <v>93</v>
      </c>
      <c r="S36" s="20">
        <v>99</v>
      </c>
      <c r="T36" s="20">
        <v>94</v>
      </c>
      <c r="U36" s="20">
        <v>95</v>
      </c>
      <c r="V36" s="20">
        <v>93</v>
      </c>
      <c r="W36" s="20">
        <v>565</v>
      </c>
      <c r="X36" s="20">
        <v>19</v>
      </c>
      <c r="Y36" s="34"/>
      <c r="AA36" s="20">
        <f t="shared" si="0"/>
        <v>1146</v>
      </c>
      <c r="AB36" s="20">
        <f t="shared" si="1"/>
        <v>40</v>
      </c>
    </row>
    <row r="37" spans="1:28" x14ac:dyDescent="0.25">
      <c r="A37" s="20">
        <v>14</v>
      </c>
      <c r="B37" s="8">
        <v>190</v>
      </c>
      <c r="C37" s="9" t="s">
        <v>39</v>
      </c>
      <c r="D37" s="10" t="s">
        <v>40</v>
      </c>
      <c r="E37" s="11" t="s">
        <v>401</v>
      </c>
      <c r="F37" s="12" t="s">
        <v>137</v>
      </c>
      <c r="G37" s="20">
        <v>95</v>
      </c>
      <c r="H37" s="20">
        <v>97</v>
      </c>
      <c r="I37" s="20">
        <v>96</v>
      </c>
      <c r="J37" s="20">
        <v>97</v>
      </c>
      <c r="K37" s="20">
        <v>95</v>
      </c>
      <c r="L37" s="20">
        <v>93</v>
      </c>
      <c r="M37" s="20">
        <v>573</v>
      </c>
      <c r="N37" s="20">
        <v>21</v>
      </c>
      <c r="Q37" s="20">
        <v>95</v>
      </c>
      <c r="R37" s="20">
        <v>95</v>
      </c>
      <c r="S37" s="20">
        <v>99</v>
      </c>
      <c r="T37" s="20">
        <v>97</v>
      </c>
      <c r="U37" s="20">
        <v>95</v>
      </c>
      <c r="V37" s="20">
        <v>91</v>
      </c>
      <c r="W37" s="20">
        <v>572</v>
      </c>
      <c r="X37" s="20">
        <v>25</v>
      </c>
      <c r="Y37" s="34"/>
      <c r="AA37" s="20">
        <f t="shared" si="0"/>
        <v>1145</v>
      </c>
      <c r="AB37" s="20">
        <f t="shared" si="1"/>
        <v>46</v>
      </c>
    </row>
    <row r="38" spans="1:28" x14ac:dyDescent="0.25">
      <c r="A38" s="20">
        <v>15</v>
      </c>
      <c r="B38" s="8">
        <v>198</v>
      </c>
      <c r="C38" s="9" t="s">
        <v>660</v>
      </c>
      <c r="D38" s="10" t="s">
        <v>661</v>
      </c>
      <c r="E38" s="11"/>
      <c r="F38" s="12" t="s">
        <v>137</v>
      </c>
      <c r="G38" s="20">
        <v>94</v>
      </c>
      <c r="H38" s="20">
        <v>94</v>
      </c>
      <c r="I38" s="20">
        <v>100</v>
      </c>
      <c r="J38" s="20">
        <v>99</v>
      </c>
      <c r="K38" s="20">
        <v>95</v>
      </c>
      <c r="L38" s="20">
        <v>91</v>
      </c>
      <c r="M38" s="20">
        <v>573</v>
      </c>
      <c r="N38" s="20">
        <v>22</v>
      </c>
      <c r="Q38" s="20">
        <v>95</v>
      </c>
      <c r="R38" s="20">
        <v>95</v>
      </c>
      <c r="S38" s="20">
        <v>99</v>
      </c>
      <c r="T38" s="20">
        <v>96</v>
      </c>
      <c r="U38" s="20">
        <v>93</v>
      </c>
      <c r="V38" s="20">
        <v>94</v>
      </c>
      <c r="W38" s="20">
        <v>572</v>
      </c>
      <c r="X38" s="20">
        <v>20</v>
      </c>
      <c r="Y38" s="34"/>
      <c r="AA38" s="20">
        <f t="shared" si="0"/>
        <v>1145</v>
      </c>
      <c r="AB38" s="20">
        <f t="shared" si="1"/>
        <v>42</v>
      </c>
    </row>
    <row r="39" spans="1:28" x14ac:dyDescent="0.25">
      <c r="A39" s="20">
        <v>16</v>
      </c>
      <c r="B39" s="8">
        <v>295</v>
      </c>
      <c r="C39" s="9" t="s">
        <v>34</v>
      </c>
      <c r="D39" s="10" t="s">
        <v>199</v>
      </c>
      <c r="E39" s="11" t="s">
        <v>7</v>
      </c>
      <c r="F39" s="12" t="s">
        <v>137</v>
      </c>
      <c r="G39" s="20">
        <v>95</v>
      </c>
      <c r="H39" s="20">
        <v>95</v>
      </c>
      <c r="I39" s="20">
        <v>98</v>
      </c>
      <c r="J39" s="20">
        <v>98</v>
      </c>
      <c r="K39" s="20">
        <v>91</v>
      </c>
      <c r="L39" s="20">
        <v>94</v>
      </c>
      <c r="M39" s="20">
        <v>571</v>
      </c>
      <c r="N39" s="20">
        <v>14</v>
      </c>
      <c r="Q39" s="20">
        <v>94</v>
      </c>
      <c r="R39" s="20">
        <v>97</v>
      </c>
      <c r="S39" s="20">
        <v>94</v>
      </c>
      <c r="T39" s="20">
        <v>97</v>
      </c>
      <c r="U39" s="20">
        <v>97</v>
      </c>
      <c r="V39" s="20">
        <v>95</v>
      </c>
      <c r="W39" s="20">
        <v>574</v>
      </c>
      <c r="X39" s="20">
        <v>20</v>
      </c>
      <c r="Y39" s="34"/>
      <c r="AA39" s="20">
        <f t="shared" si="0"/>
        <v>1145</v>
      </c>
      <c r="AB39" s="20">
        <f t="shared" si="1"/>
        <v>34</v>
      </c>
    </row>
    <row r="40" spans="1:28" x14ac:dyDescent="0.25">
      <c r="A40" s="20">
        <v>17</v>
      </c>
      <c r="B40" s="8">
        <v>127</v>
      </c>
      <c r="C40" s="9" t="s">
        <v>18</v>
      </c>
      <c r="D40" s="10" t="s">
        <v>19</v>
      </c>
      <c r="E40" s="11" t="s">
        <v>168</v>
      </c>
      <c r="F40" s="12" t="s">
        <v>8</v>
      </c>
      <c r="G40" s="20">
        <v>95</v>
      </c>
      <c r="H40" s="20">
        <v>94</v>
      </c>
      <c r="I40" s="20">
        <v>97</v>
      </c>
      <c r="J40" s="20">
        <v>98</v>
      </c>
      <c r="K40" s="20">
        <v>95</v>
      </c>
      <c r="L40" s="20">
        <v>95</v>
      </c>
      <c r="M40" s="20">
        <v>574</v>
      </c>
      <c r="N40" s="20">
        <v>22</v>
      </c>
      <c r="O40" s="34"/>
      <c r="Q40" s="20">
        <v>93</v>
      </c>
      <c r="R40" s="20">
        <v>90</v>
      </c>
      <c r="S40" s="20">
        <v>98</v>
      </c>
      <c r="T40" s="20">
        <v>98</v>
      </c>
      <c r="U40" s="20">
        <v>97</v>
      </c>
      <c r="V40" s="20">
        <v>94</v>
      </c>
      <c r="W40" s="20">
        <v>570</v>
      </c>
      <c r="X40" s="20">
        <v>18</v>
      </c>
      <c r="Y40" s="34"/>
      <c r="AA40" s="20">
        <f t="shared" si="0"/>
        <v>1144</v>
      </c>
      <c r="AB40" s="20">
        <f t="shared" si="1"/>
        <v>40</v>
      </c>
    </row>
    <row r="41" spans="1:28" x14ac:dyDescent="0.25">
      <c r="A41" s="20">
        <v>18</v>
      </c>
      <c r="B41" s="8">
        <v>480</v>
      </c>
      <c r="C41" s="9" t="s">
        <v>149</v>
      </c>
      <c r="D41" s="10" t="s">
        <v>406</v>
      </c>
      <c r="E41" s="11" t="s">
        <v>401</v>
      </c>
      <c r="F41" s="12" t="s">
        <v>8</v>
      </c>
      <c r="G41" s="20">
        <v>94</v>
      </c>
      <c r="H41" s="20">
        <v>97</v>
      </c>
      <c r="I41" s="20">
        <v>98</v>
      </c>
      <c r="J41" s="20">
        <v>98</v>
      </c>
      <c r="K41" s="20">
        <v>92</v>
      </c>
      <c r="L41" s="20">
        <v>95</v>
      </c>
      <c r="M41" s="20">
        <v>574</v>
      </c>
      <c r="N41" s="20">
        <v>23</v>
      </c>
      <c r="O41" s="34"/>
      <c r="Q41" s="20">
        <v>96</v>
      </c>
      <c r="R41" s="20">
        <v>97</v>
      </c>
      <c r="S41" s="20">
        <v>91</v>
      </c>
      <c r="T41" s="20">
        <v>98</v>
      </c>
      <c r="U41" s="20">
        <v>89</v>
      </c>
      <c r="V41" s="20">
        <v>95</v>
      </c>
      <c r="W41" s="20">
        <v>566</v>
      </c>
      <c r="X41" s="20">
        <v>18</v>
      </c>
      <c r="Y41" s="34"/>
      <c r="AA41" s="20">
        <f t="shared" si="0"/>
        <v>1140</v>
      </c>
      <c r="AB41" s="20">
        <f t="shared" si="1"/>
        <v>41</v>
      </c>
    </row>
    <row r="42" spans="1:28" x14ac:dyDescent="0.25">
      <c r="A42" s="20">
        <v>19</v>
      </c>
      <c r="B42" s="8">
        <v>256</v>
      </c>
      <c r="C42" s="9" t="s">
        <v>190</v>
      </c>
      <c r="D42" s="10" t="s">
        <v>191</v>
      </c>
      <c r="E42" s="11"/>
      <c r="F42" s="12" t="s">
        <v>137</v>
      </c>
      <c r="G42" s="20">
        <v>92</v>
      </c>
      <c r="H42" s="20">
        <v>95</v>
      </c>
      <c r="I42" s="20">
        <v>98</v>
      </c>
      <c r="J42" s="20">
        <v>98</v>
      </c>
      <c r="K42" s="20">
        <v>89</v>
      </c>
      <c r="L42" s="20">
        <v>96</v>
      </c>
      <c r="M42" s="20">
        <v>568</v>
      </c>
      <c r="N42" s="20">
        <v>22</v>
      </c>
      <c r="Q42" s="20">
        <v>98</v>
      </c>
      <c r="R42" s="20">
        <v>92</v>
      </c>
      <c r="S42" s="20">
        <v>99</v>
      </c>
      <c r="T42" s="20">
        <v>98</v>
      </c>
      <c r="U42" s="20">
        <v>91</v>
      </c>
      <c r="V42" s="20">
        <v>92</v>
      </c>
      <c r="W42" s="20">
        <v>570</v>
      </c>
      <c r="X42" s="20">
        <v>24</v>
      </c>
      <c r="Y42" s="34"/>
      <c r="Z42" s="72"/>
      <c r="AA42" s="20">
        <f t="shared" si="0"/>
        <v>1138</v>
      </c>
      <c r="AB42" s="20">
        <f t="shared" si="1"/>
        <v>46</v>
      </c>
    </row>
    <row r="43" spans="1:28" x14ac:dyDescent="0.25">
      <c r="A43" s="20">
        <v>20</v>
      </c>
      <c r="B43" s="8">
        <v>136</v>
      </c>
      <c r="C43" s="9" t="s">
        <v>24</v>
      </c>
      <c r="D43" s="10" t="s">
        <v>25</v>
      </c>
      <c r="E43" s="11" t="s">
        <v>168</v>
      </c>
      <c r="F43" s="12" t="s">
        <v>8</v>
      </c>
      <c r="G43" s="20">
        <v>99</v>
      </c>
      <c r="H43" s="20">
        <v>92</v>
      </c>
      <c r="I43" s="20">
        <v>100</v>
      </c>
      <c r="J43" s="20">
        <v>99</v>
      </c>
      <c r="K43" s="20">
        <v>90</v>
      </c>
      <c r="L43" s="20">
        <v>85</v>
      </c>
      <c r="M43" s="20">
        <v>565</v>
      </c>
      <c r="N43" s="20">
        <v>21</v>
      </c>
      <c r="Q43" s="20">
        <v>90</v>
      </c>
      <c r="R43" s="20">
        <v>98</v>
      </c>
      <c r="S43" s="20">
        <v>100</v>
      </c>
      <c r="T43" s="20">
        <v>99</v>
      </c>
      <c r="U43" s="20">
        <v>92</v>
      </c>
      <c r="V43" s="20">
        <v>93</v>
      </c>
      <c r="W43" s="20">
        <v>572</v>
      </c>
      <c r="X43" s="20">
        <v>22</v>
      </c>
      <c r="Y43" s="34"/>
      <c r="Z43" s="72"/>
      <c r="AA43" s="20">
        <f t="shared" si="0"/>
        <v>1137</v>
      </c>
      <c r="AB43" s="20">
        <f t="shared" si="1"/>
        <v>43</v>
      </c>
    </row>
    <row r="44" spans="1:28" x14ac:dyDescent="0.25">
      <c r="A44" s="20">
        <v>21</v>
      </c>
      <c r="B44" s="8">
        <v>469</v>
      </c>
      <c r="C44" s="40" t="s">
        <v>588</v>
      </c>
      <c r="D44" s="40" t="s">
        <v>587</v>
      </c>
      <c r="E44" s="11" t="s">
        <v>194</v>
      </c>
      <c r="F44" s="12" t="s">
        <v>194</v>
      </c>
      <c r="G44" s="20">
        <v>97</v>
      </c>
      <c r="H44" s="20">
        <v>94</v>
      </c>
      <c r="I44" s="20">
        <v>98</v>
      </c>
      <c r="J44" s="20">
        <v>98</v>
      </c>
      <c r="K44" s="20">
        <v>90</v>
      </c>
      <c r="L44" s="20">
        <v>93</v>
      </c>
      <c r="M44" s="20">
        <v>570</v>
      </c>
      <c r="N44" s="20">
        <v>18</v>
      </c>
      <c r="Q44" s="20">
        <v>96</v>
      </c>
      <c r="R44" s="20">
        <v>93</v>
      </c>
      <c r="S44" s="20">
        <v>99</v>
      </c>
      <c r="T44" s="20">
        <v>95</v>
      </c>
      <c r="U44" s="20">
        <v>88</v>
      </c>
      <c r="V44" s="20">
        <v>95</v>
      </c>
      <c r="W44" s="20">
        <v>566</v>
      </c>
      <c r="X44" s="20">
        <v>18</v>
      </c>
      <c r="Y44" s="34"/>
      <c r="Z44" s="72"/>
      <c r="AA44" s="20">
        <f t="shared" si="0"/>
        <v>1136</v>
      </c>
      <c r="AB44" s="20">
        <f t="shared" si="1"/>
        <v>36</v>
      </c>
    </row>
    <row r="45" spans="1:28" x14ac:dyDescent="0.25">
      <c r="A45" s="20">
        <v>22</v>
      </c>
      <c r="B45" s="8">
        <v>187</v>
      </c>
      <c r="C45" s="9" t="s">
        <v>184</v>
      </c>
      <c r="D45" s="10" t="s">
        <v>185</v>
      </c>
      <c r="E45" s="11" t="s">
        <v>168</v>
      </c>
      <c r="F45" s="12" t="s">
        <v>137</v>
      </c>
      <c r="G45" s="20">
        <v>95</v>
      </c>
      <c r="H45" s="20">
        <v>98</v>
      </c>
      <c r="I45" s="20">
        <v>97</v>
      </c>
      <c r="J45" s="20">
        <v>99</v>
      </c>
      <c r="K45" s="20">
        <v>95</v>
      </c>
      <c r="L45" s="20">
        <v>81</v>
      </c>
      <c r="M45" s="20">
        <v>565</v>
      </c>
      <c r="N45" s="20">
        <v>22</v>
      </c>
      <c r="Q45" s="20">
        <v>92</v>
      </c>
      <c r="R45" s="20">
        <v>92</v>
      </c>
      <c r="S45" s="20">
        <v>98</v>
      </c>
      <c r="T45" s="20">
        <v>98</v>
      </c>
      <c r="U45" s="20">
        <v>95</v>
      </c>
      <c r="V45" s="20">
        <v>95</v>
      </c>
      <c r="W45" s="20">
        <v>570</v>
      </c>
      <c r="X45" s="20">
        <v>20</v>
      </c>
      <c r="Y45"/>
      <c r="Z45"/>
      <c r="AA45" s="20">
        <f t="shared" si="0"/>
        <v>1135</v>
      </c>
      <c r="AB45" s="20">
        <f t="shared" si="1"/>
        <v>42</v>
      </c>
    </row>
    <row r="46" spans="1:28" x14ac:dyDescent="0.25">
      <c r="A46" s="20">
        <v>23</v>
      </c>
      <c r="B46" s="8">
        <v>443</v>
      </c>
      <c r="C46" s="9" t="s">
        <v>682</v>
      </c>
      <c r="D46" s="10" t="s">
        <v>683</v>
      </c>
      <c r="E46" s="11" t="s">
        <v>194</v>
      </c>
      <c r="F46" s="12" t="s">
        <v>178</v>
      </c>
      <c r="G46" s="20">
        <v>94</v>
      </c>
      <c r="H46" s="20">
        <v>96</v>
      </c>
      <c r="I46" s="20">
        <v>99</v>
      </c>
      <c r="J46" s="20">
        <v>98</v>
      </c>
      <c r="K46" s="20">
        <v>90</v>
      </c>
      <c r="L46" s="20">
        <v>91</v>
      </c>
      <c r="M46" s="20">
        <v>568</v>
      </c>
      <c r="N46" s="20">
        <v>21</v>
      </c>
      <c r="Q46" s="20">
        <v>98</v>
      </c>
      <c r="R46" s="20">
        <v>95</v>
      </c>
      <c r="S46" s="20">
        <v>97</v>
      </c>
      <c r="T46" s="20">
        <v>98</v>
      </c>
      <c r="U46" s="20">
        <v>90</v>
      </c>
      <c r="V46" s="20">
        <v>88</v>
      </c>
      <c r="W46" s="20">
        <v>566</v>
      </c>
      <c r="X46" s="20">
        <v>22</v>
      </c>
      <c r="Y46" s="72"/>
      <c r="Z46" s="72"/>
      <c r="AA46" s="20">
        <f t="shared" si="0"/>
        <v>1134</v>
      </c>
      <c r="AB46" s="20">
        <f t="shared" si="1"/>
        <v>43</v>
      </c>
    </row>
    <row r="47" spans="1:28" x14ac:dyDescent="0.25">
      <c r="A47" s="20">
        <v>24</v>
      </c>
      <c r="B47" s="8">
        <v>222</v>
      </c>
      <c r="C47" s="9" t="s">
        <v>39</v>
      </c>
      <c r="D47" s="10" t="s">
        <v>57</v>
      </c>
      <c r="E47" s="11" t="s">
        <v>7</v>
      </c>
      <c r="F47" s="12" t="s">
        <v>8</v>
      </c>
      <c r="G47" s="20">
        <v>94</v>
      </c>
      <c r="H47" s="20">
        <v>96</v>
      </c>
      <c r="I47" s="20">
        <v>96</v>
      </c>
      <c r="J47" s="20">
        <v>100</v>
      </c>
      <c r="K47" s="20">
        <v>95</v>
      </c>
      <c r="L47" s="20">
        <v>89</v>
      </c>
      <c r="M47" s="20">
        <v>570</v>
      </c>
      <c r="N47" s="20">
        <v>21</v>
      </c>
      <c r="Q47" s="20">
        <v>91</v>
      </c>
      <c r="R47" s="20">
        <v>95</v>
      </c>
      <c r="S47" s="20">
        <v>96</v>
      </c>
      <c r="T47" s="20">
        <v>96</v>
      </c>
      <c r="U47" s="20">
        <v>93</v>
      </c>
      <c r="V47" s="20">
        <v>93</v>
      </c>
      <c r="W47" s="20">
        <v>564</v>
      </c>
      <c r="X47" s="20">
        <v>17</v>
      </c>
      <c r="AA47" s="20">
        <f t="shared" si="0"/>
        <v>1134</v>
      </c>
      <c r="AB47" s="20">
        <f t="shared" si="1"/>
        <v>38</v>
      </c>
    </row>
    <row r="48" spans="1:28" x14ac:dyDescent="0.25">
      <c r="A48" s="20">
        <v>25</v>
      </c>
      <c r="B48" s="8">
        <v>216</v>
      </c>
      <c r="C48" s="9" t="s">
        <v>186</v>
      </c>
      <c r="D48" s="13" t="s">
        <v>187</v>
      </c>
      <c r="E48" s="11"/>
      <c r="F48" s="12" t="s">
        <v>145</v>
      </c>
      <c r="G48" s="20">
        <v>97</v>
      </c>
      <c r="H48" s="20">
        <v>95</v>
      </c>
      <c r="I48" s="20">
        <v>98</v>
      </c>
      <c r="J48" s="20">
        <v>97</v>
      </c>
      <c r="K48" s="20">
        <v>89</v>
      </c>
      <c r="L48" s="20">
        <v>94</v>
      </c>
      <c r="M48" s="20">
        <v>570</v>
      </c>
      <c r="N48" s="20">
        <v>19</v>
      </c>
      <c r="Q48" s="20">
        <v>92</v>
      </c>
      <c r="R48" s="20">
        <v>94</v>
      </c>
      <c r="S48" s="20">
        <v>99</v>
      </c>
      <c r="T48" s="20">
        <v>99</v>
      </c>
      <c r="U48" s="20">
        <v>88</v>
      </c>
      <c r="V48" s="20">
        <v>91</v>
      </c>
      <c r="W48" s="20">
        <v>563</v>
      </c>
      <c r="X48" s="20">
        <v>20</v>
      </c>
      <c r="AA48" s="20">
        <f t="shared" si="0"/>
        <v>1133</v>
      </c>
      <c r="AB48" s="20">
        <f t="shared" si="1"/>
        <v>39</v>
      </c>
    </row>
    <row r="49" spans="1:28" x14ac:dyDescent="0.25">
      <c r="A49" s="20">
        <v>26</v>
      </c>
      <c r="B49" s="8">
        <v>260</v>
      </c>
      <c r="C49" s="9" t="s">
        <v>65</v>
      </c>
      <c r="D49" s="10" t="s">
        <v>66</v>
      </c>
      <c r="E49" s="11" t="s">
        <v>13</v>
      </c>
      <c r="F49" s="12" t="s">
        <v>8</v>
      </c>
      <c r="G49" s="20">
        <v>98</v>
      </c>
      <c r="H49" s="20">
        <v>94</v>
      </c>
      <c r="I49" s="20">
        <v>96</v>
      </c>
      <c r="J49" s="20">
        <v>93</v>
      </c>
      <c r="K49" s="20">
        <v>89</v>
      </c>
      <c r="L49" s="20">
        <v>94</v>
      </c>
      <c r="M49" s="20">
        <v>564</v>
      </c>
      <c r="N49" s="20">
        <v>17</v>
      </c>
      <c r="Q49" s="20">
        <v>96</v>
      </c>
      <c r="R49" s="20">
        <v>94</v>
      </c>
      <c r="S49" s="20">
        <v>95</v>
      </c>
      <c r="T49" s="20">
        <v>96</v>
      </c>
      <c r="U49" s="20">
        <v>93</v>
      </c>
      <c r="V49" s="20">
        <v>95</v>
      </c>
      <c r="W49" s="20">
        <v>569</v>
      </c>
      <c r="X49" s="20">
        <v>21</v>
      </c>
      <c r="Y49" s="72"/>
      <c r="Z49" s="72"/>
      <c r="AA49" s="20">
        <f t="shared" si="0"/>
        <v>1133</v>
      </c>
      <c r="AB49" s="20">
        <f t="shared" si="1"/>
        <v>38</v>
      </c>
    </row>
    <row r="50" spans="1:28" x14ac:dyDescent="0.25">
      <c r="A50" s="20">
        <v>27</v>
      </c>
      <c r="B50" s="8">
        <v>359</v>
      </c>
      <c r="C50" s="9" t="s">
        <v>106</v>
      </c>
      <c r="D50" s="10" t="s">
        <v>107</v>
      </c>
      <c r="E50" s="11" t="s">
        <v>401</v>
      </c>
      <c r="F50" s="12" t="s">
        <v>8</v>
      </c>
      <c r="G50" s="20">
        <v>98</v>
      </c>
      <c r="H50" s="20">
        <v>96</v>
      </c>
      <c r="I50" s="20">
        <v>97</v>
      </c>
      <c r="J50" s="20">
        <v>97</v>
      </c>
      <c r="K50" s="20">
        <v>91</v>
      </c>
      <c r="L50" s="20">
        <v>88</v>
      </c>
      <c r="M50" s="20">
        <v>567</v>
      </c>
      <c r="N50" s="20">
        <v>18</v>
      </c>
      <c r="Q50" s="20">
        <v>95</v>
      </c>
      <c r="R50" s="20">
        <v>95</v>
      </c>
      <c r="S50" s="20">
        <v>98</v>
      </c>
      <c r="T50" s="20">
        <v>98</v>
      </c>
      <c r="U50" s="20">
        <v>91</v>
      </c>
      <c r="V50" s="20">
        <v>88</v>
      </c>
      <c r="W50" s="20">
        <v>565</v>
      </c>
      <c r="X50" s="20">
        <v>18</v>
      </c>
      <c r="Y50" s="72"/>
      <c r="Z50" s="72"/>
      <c r="AA50" s="20">
        <f t="shared" si="0"/>
        <v>1132</v>
      </c>
      <c r="AB50" s="20">
        <f t="shared" si="1"/>
        <v>36</v>
      </c>
    </row>
    <row r="51" spans="1:28" x14ac:dyDescent="0.25">
      <c r="A51" s="20">
        <v>28</v>
      </c>
      <c r="B51" s="8">
        <v>202</v>
      </c>
      <c r="C51" s="9" t="s">
        <v>45</v>
      </c>
      <c r="D51" s="10" t="s">
        <v>46</v>
      </c>
      <c r="E51" s="11" t="s">
        <v>13</v>
      </c>
      <c r="F51" s="12" t="s">
        <v>145</v>
      </c>
      <c r="G51" s="20">
        <v>96</v>
      </c>
      <c r="H51" s="20">
        <v>94</v>
      </c>
      <c r="I51" s="20">
        <v>97</v>
      </c>
      <c r="J51" s="20">
        <v>98</v>
      </c>
      <c r="K51" s="20">
        <v>89</v>
      </c>
      <c r="L51" s="20">
        <v>92</v>
      </c>
      <c r="M51" s="20">
        <v>566</v>
      </c>
      <c r="N51" s="20">
        <v>20</v>
      </c>
      <c r="Q51" s="20">
        <v>96</v>
      </c>
      <c r="R51" s="20">
        <v>92</v>
      </c>
      <c r="S51" s="20">
        <v>98</v>
      </c>
      <c r="T51" s="20">
        <v>93</v>
      </c>
      <c r="U51" s="20">
        <v>93</v>
      </c>
      <c r="V51" s="20">
        <v>92</v>
      </c>
      <c r="W51" s="20">
        <v>564</v>
      </c>
      <c r="X51" s="20">
        <v>17</v>
      </c>
      <c r="Y51" s="72"/>
      <c r="Z51" s="72"/>
      <c r="AA51" s="20">
        <f t="shared" si="0"/>
        <v>1130</v>
      </c>
      <c r="AB51" s="20">
        <f t="shared" si="1"/>
        <v>37</v>
      </c>
    </row>
    <row r="52" spans="1:28" x14ac:dyDescent="0.25">
      <c r="A52" s="20">
        <v>29</v>
      </c>
      <c r="B52" s="8">
        <v>261</v>
      </c>
      <c r="C52" s="9" t="s">
        <v>151</v>
      </c>
      <c r="D52" s="10" t="s">
        <v>152</v>
      </c>
      <c r="E52" s="11" t="s">
        <v>13</v>
      </c>
      <c r="F52" s="12" t="s">
        <v>137</v>
      </c>
      <c r="G52" s="20">
        <v>93</v>
      </c>
      <c r="H52" s="20">
        <v>96</v>
      </c>
      <c r="I52" s="20">
        <v>96</v>
      </c>
      <c r="J52" s="20">
        <v>96</v>
      </c>
      <c r="K52" s="20">
        <v>95</v>
      </c>
      <c r="L52" s="20">
        <v>88</v>
      </c>
      <c r="M52" s="20">
        <v>564</v>
      </c>
      <c r="N52" s="20">
        <v>16</v>
      </c>
      <c r="Q52" s="20">
        <v>93</v>
      </c>
      <c r="R52" s="20">
        <v>93</v>
      </c>
      <c r="S52" s="20">
        <v>97</v>
      </c>
      <c r="T52" s="20">
        <v>98</v>
      </c>
      <c r="U52" s="20">
        <v>90</v>
      </c>
      <c r="V52" s="20">
        <v>95</v>
      </c>
      <c r="W52" s="20">
        <v>566</v>
      </c>
      <c r="X52" s="20">
        <v>16</v>
      </c>
      <c r="Y52" s="72"/>
      <c r="Z52" s="72"/>
      <c r="AA52" s="20">
        <f t="shared" si="0"/>
        <v>1130</v>
      </c>
      <c r="AB52" s="20">
        <f t="shared" si="1"/>
        <v>32</v>
      </c>
    </row>
    <row r="53" spans="1:28" x14ac:dyDescent="0.25">
      <c r="A53" s="20">
        <v>30</v>
      </c>
      <c r="B53" s="8">
        <v>415</v>
      </c>
      <c r="C53" s="9" t="s">
        <v>596</v>
      </c>
      <c r="D53" s="10" t="s">
        <v>306</v>
      </c>
      <c r="E53" s="11" t="s">
        <v>168</v>
      </c>
      <c r="F53" s="12" t="s">
        <v>8</v>
      </c>
      <c r="G53" s="20">
        <v>91</v>
      </c>
      <c r="H53" s="20">
        <v>97</v>
      </c>
      <c r="I53" s="20">
        <v>99</v>
      </c>
      <c r="J53" s="20">
        <v>97</v>
      </c>
      <c r="K53" s="20">
        <v>92</v>
      </c>
      <c r="L53" s="20">
        <v>92</v>
      </c>
      <c r="M53" s="20">
        <v>568</v>
      </c>
      <c r="N53" s="20">
        <v>21</v>
      </c>
      <c r="Q53" s="20">
        <v>87</v>
      </c>
      <c r="R53" s="20">
        <v>93</v>
      </c>
      <c r="S53" s="20">
        <v>100</v>
      </c>
      <c r="T53" s="20">
        <v>99</v>
      </c>
      <c r="U53" s="20">
        <v>88</v>
      </c>
      <c r="V53" s="20">
        <v>92</v>
      </c>
      <c r="W53" s="20">
        <v>559</v>
      </c>
      <c r="X53" s="20">
        <v>22</v>
      </c>
      <c r="Y53"/>
      <c r="Z53"/>
      <c r="AA53" s="20">
        <f t="shared" si="0"/>
        <v>1127</v>
      </c>
      <c r="AB53" s="20">
        <f t="shared" si="1"/>
        <v>43</v>
      </c>
    </row>
    <row r="54" spans="1:28" x14ac:dyDescent="0.25">
      <c r="A54" s="20">
        <v>31</v>
      </c>
      <c r="B54" s="8">
        <v>124</v>
      </c>
      <c r="C54" s="9" t="s">
        <v>14</v>
      </c>
      <c r="D54" s="10" t="s">
        <v>15</v>
      </c>
      <c r="E54" s="11" t="s">
        <v>401</v>
      </c>
      <c r="F54" s="12" t="s">
        <v>137</v>
      </c>
      <c r="G54" s="20">
        <v>97</v>
      </c>
      <c r="H54" s="20">
        <v>93</v>
      </c>
      <c r="I54" s="20">
        <v>99</v>
      </c>
      <c r="J54" s="20">
        <v>98</v>
      </c>
      <c r="K54" s="20">
        <v>92</v>
      </c>
      <c r="L54" s="20">
        <v>88</v>
      </c>
      <c r="M54" s="20">
        <v>567</v>
      </c>
      <c r="N54" s="20">
        <v>19</v>
      </c>
      <c r="Q54" s="20">
        <v>100</v>
      </c>
      <c r="R54" s="20">
        <v>97</v>
      </c>
      <c r="S54" s="20">
        <v>98</v>
      </c>
      <c r="T54" s="20">
        <v>100</v>
      </c>
      <c r="U54" s="20">
        <v>80</v>
      </c>
      <c r="V54" s="20">
        <v>83</v>
      </c>
      <c r="W54" s="20">
        <v>558</v>
      </c>
      <c r="X54" s="20">
        <v>20</v>
      </c>
      <c r="Y54"/>
      <c r="Z54"/>
      <c r="AA54" s="20">
        <f t="shared" si="0"/>
        <v>1125</v>
      </c>
      <c r="AB54" s="20">
        <f t="shared" si="1"/>
        <v>39</v>
      </c>
    </row>
    <row r="55" spans="1:28" x14ac:dyDescent="0.25">
      <c r="A55" s="20">
        <v>32</v>
      </c>
      <c r="B55" s="8">
        <v>178</v>
      </c>
      <c r="C55" s="9" t="s">
        <v>32</v>
      </c>
      <c r="D55" s="10" t="s">
        <v>33</v>
      </c>
      <c r="E55" s="11" t="s">
        <v>7</v>
      </c>
      <c r="F55" s="12" t="s">
        <v>8</v>
      </c>
      <c r="G55" s="20">
        <v>92</v>
      </c>
      <c r="H55" s="20">
        <v>95</v>
      </c>
      <c r="I55" s="20">
        <v>100</v>
      </c>
      <c r="J55" s="20">
        <v>98</v>
      </c>
      <c r="K55" s="20">
        <v>94</v>
      </c>
      <c r="L55" s="20">
        <v>90</v>
      </c>
      <c r="M55" s="20">
        <v>569</v>
      </c>
      <c r="N55" s="20">
        <v>12</v>
      </c>
      <c r="Q55" s="20">
        <v>91</v>
      </c>
      <c r="R55" s="20">
        <v>90</v>
      </c>
      <c r="S55" s="20">
        <v>94</v>
      </c>
      <c r="T55" s="20">
        <v>97</v>
      </c>
      <c r="U55" s="20">
        <v>93</v>
      </c>
      <c r="V55" s="20">
        <v>91</v>
      </c>
      <c r="W55" s="20">
        <v>556</v>
      </c>
      <c r="X55" s="20">
        <v>13</v>
      </c>
      <c r="Y55" s="72"/>
      <c r="Z55" s="72"/>
      <c r="AA55" s="20">
        <f t="shared" si="0"/>
        <v>1125</v>
      </c>
      <c r="AB55" s="20">
        <f t="shared" si="1"/>
        <v>25</v>
      </c>
    </row>
    <row r="56" spans="1:28" x14ac:dyDescent="0.25">
      <c r="A56" s="20">
        <v>33</v>
      </c>
      <c r="B56" s="8">
        <v>138</v>
      </c>
      <c r="C56" s="9" t="s">
        <v>182</v>
      </c>
      <c r="D56" s="10" t="s">
        <v>183</v>
      </c>
      <c r="E56" s="11" t="s">
        <v>401</v>
      </c>
      <c r="F56" s="12" t="s">
        <v>8</v>
      </c>
      <c r="G56" s="20">
        <v>90</v>
      </c>
      <c r="H56" s="20">
        <v>95</v>
      </c>
      <c r="I56" s="20">
        <v>91</v>
      </c>
      <c r="J56" s="20">
        <v>98</v>
      </c>
      <c r="K56" s="20">
        <v>93</v>
      </c>
      <c r="L56" s="20">
        <v>91</v>
      </c>
      <c r="M56" s="20">
        <v>558</v>
      </c>
      <c r="N56" s="20">
        <v>12</v>
      </c>
      <c r="Q56" s="20">
        <v>94</v>
      </c>
      <c r="R56" s="20">
        <v>95</v>
      </c>
      <c r="S56" s="20">
        <v>98</v>
      </c>
      <c r="T56" s="20">
        <v>90</v>
      </c>
      <c r="U56" s="20">
        <v>93</v>
      </c>
      <c r="V56" s="20">
        <v>96</v>
      </c>
      <c r="W56" s="20">
        <v>566</v>
      </c>
      <c r="X56" s="20">
        <v>16</v>
      </c>
      <c r="Y56"/>
      <c r="Z56"/>
      <c r="AA56" s="20">
        <f t="shared" ref="AA56:AA87" si="2">W56+M56+Z56+P56</f>
        <v>1124</v>
      </c>
      <c r="AB56" s="20">
        <f t="shared" ref="AB56:AB87" si="3">X56+N56</f>
        <v>28</v>
      </c>
    </row>
    <row r="57" spans="1:28" x14ac:dyDescent="0.25">
      <c r="A57" s="20">
        <v>34</v>
      </c>
      <c r="B57" s="8">
        <v>468</v>
      </c>
      <c r="C57" s="40" t="s">
        <v>592</v>
      </c>
      <c r="D57" s="40" t="s">
        <v>591</v>
      </c>
      <c r="E57" s="11" t="s">
        <v>194</v>
      </c>
      <c r="F57" s="12" t="s">
        <v>194</v>
      </c>
      <c r="G57" s="20">
        <v>92</v>
      </c>
      <c r="H57" s="20">
        <v>96</v>
      </c>
      <c r="I57" s="20">
        <v>99</v>
      </c>
      <c r="J57" s="20">
        <v>100</v>
      </c>
      <c r="K57" s="20">
        <v>95</v>
      </c>
      <c r="L57" s="20">
        <v>91</v>
      </c>
      <c r="M57" s="20">
        <v>573</v>
      </c>
      <c r="N57" s="20">
        <v>29</v>
      </c>
      <c r="Q57" s="20">
        <v>87</v>
      </c>
      <c r="R57" s="20">
        <v>90</v>
      </c>
      <c r="S57" s="20">
        <v>97</v>
      </c>
      <c r="T57" s="20">
        <v>98</v>
      </c>
      <c r="U57" s="20">
        <v>88</v>
      </c>
      <c r="V57" s="20">
        <v>90</v>
      </c>
      <c r="W57" s="20">
        <v>550</v>
      </c>
      <c r="X57" s="20">
        <v>12</v>
      </c>
      <c r="AA57" s="20">
        <f t="shared" si="2"/>
        <v>1123</v>
      </c>
      <c r="AB57" s="20">
        <f t="shared" si="3"/>
        <v>41</v>
      </c>
    </row>
    <row r="58" spans="1:28" x14ac:dyDescent="0.25">
      <c r="A58" s="20">
        <v>35</v>
      </c>
      <c r="B58" s="8">
        <v>441</v>
      </c>
      <c r="C58" s="9" t="s">
        <v>129</v>
      </c>
      <c r="D58" s="10" t="s">
        <v>130</v>
      </c>
      <c r="E58" s="11" t="s">
        <v>401</v>
      </c>
      <c r="F58" s="12" t="s">
        <v>8</v>
      </c>
      <c r="G58" s="20">
        <v>91</v>
      </c>
      <c r="H58" s="20">
        <v>93</v>
      </c>
      <c r="I58" s="20">
        <v>95</v>
      </c>
      <c r="J58" s="20">
        <v>97</v>
      </c>
      <c r="K58" s="20">
        <v>92</v>
      </c>
      <c r="L58" s="20">
        <v>92</v>
      </c>
      <c r="M58" s="20">
        <v>560</v>
      </c>
      <c r="N58" s="20">
        <v>14</v>
      </c>
      <c r="Q58" s="20">
        <v>94</v>
      </c>
      <c r="R58" s="20">
        <v>97</v>
      </c>
      <c r="S58" s="20">
        <v>93</v>
      </c>
      <c r="T58" s="20">
        <v>93</v>
      </c>
      <c r="U58" s="20">
        <v>94</v>
      </c>
      <c r="V58" s="20">
        <v>92</v>
      </c>
      <c r="W58" s="20">
        <v>563</v>
      </c>
      <c r="X58" s="20">
        <v>13</v>
      </c>
      <c r="Y58" s="72"/>
      <c r="Z58" s="72"/>
      <c r="AA58" s="20">
        <f t="shared" si="2"/>
        <v>1123</v>
      </c>
      <c r="AB58" s="20">
        <f t="shared" si="3"/>
        <v>27</v>
      </c>
    </row>
    <row r="59" spans="1:28" x14ac:dyDescent="0.25">
      <c r="A59" s="20">
        <v>36</v>
      </c>
      <c r="B59" s="8">
        <v>259</v>
      </c>
      <c r="C59" s="9" t="s">
        <v>149</v>
      </c>
      <c r="D59" s="10" t="s">
        <v>150</v>
      </c>
      <c r="E59" s="11" t="s">
        <v>7</v>
      </c>
      <c r="F59" s="12" t="s">
        <v>168</v>
      </c>
      <c r="G59" s="20">
        <v>95</v>
      </c>
      <c r="H59" s="20">
        <v>94</v>
      </c>
      <c r="I59" s="20">
        <v>94</v>
      </c>
      <c r="J59" s="20">
        <v>95</v>
      </c>
      <c r="K59" s="20">
        <v>87</v>
      </c>
      <c r="L59" s="20">
        <v>95</v>
      </c>
      <c r="M59" s="20">
        <v>560</v>
      </c>
      <c r="N59" s="20">
        <v>14</v>
      </c>
      <c r="Q59" s="20">
        <v>93</v>
      </c>
      <c r="R59" s="20">
        <v>94</v>
      </c>
      <c r="S59" s="20">
        <v>97</v>
      </c>
      <c r="T59" s="20">
        <v>93</v>
      </c>
      <c r="U59" s="20">
        <v>94</v>
      </c>
      <c r="V59" s="20">
        <v>91</v>
      </c>
      <c r="W59" s="20">
        <v>562</v>
      </c>
      <c r="X59" s="20">
        <v>16</v>
      </c>
      <c r="Y59" s="72"/>
      <c r="Z59" s="72"/>
      <c r="AA59" s="20">
        <f t="shared" si="2"/>
        <v>1122</v>
      </c>
      <c r="AB59" s="20">
        <f t="shared" si="3"/>
        <v>30</v>
      </c>
    </row>
    <row r="60" spans="1:28" x14ac:dyDescent="0.25">
      <c r="A60" s="20">
        <v>37</v>
      </c>
      <c r="B60" s="8">
        <v>186</v>
      </c>
      <c r="C60" s="9" t="s">
        <v>37</v>
      </c>
      <c r="D60" s="10" t="s">
        <v>38</v>
      </c>
      <c r="E60" s="11" t="s">
        <v>7</v>
      </c>
      <c r="F60" s="12" t="s">
        <v>8</v>
      </c>
      <c r="G60" s="20">
        <v>89</v>
      </c>
      <c r="H60" s="20">
        <v>93</v>
      </c>
      <c r="I60" s="20">
        <v>98</v>
      </c>
      <c r="J60" s="20">
        <v>97</v>
      </c>
      <c r="K60" s="20">
        <v>90</v>
      </c>
      <c r="L60" s="20">
        <v>94</v>
      </c>
      <c r="M60" s="20">
        <v>561</v>
      </c>
      <c r="N60" s="20">
        <v>18</v>
      </c>
      <c r="Q60" s="20">
        <v>96</v>
      </c>
      <c r="R60" s="20">
        <v>93</v>
      </c>
      <c r="S60" s="20">
        <v>98</v>
      </c>
      <c r="T60" s="20">
        <v>99</v>
      </c>
      <c r="U60" s="20">
        <v>89</v>
      </c>
      <c r="V60" s="20">
        <v>85</v>
      </c>
      <c r="W60" s="20">
        <v>560</v>
      </c>
      <c r="X60" s="20">
        <v>15</v>
      </c>
      <c r="Y60" s="72"/>
      <c r="Z60" s="72"/>
      <c r="AA60" s="20">
        <f t="shared" si="2"/>
        <v>1121</v>
      </c>
      <c r="AB60" s="20">
        <f t="shared" si="3"/>
        <v>33</v>
      </c>
    </row>
    <row r="61" spans="1:28" x14ac:dyDescent="0.25">
      <c r="A61" s="20">
        <v>38</v>
      </c>
      <c r="B61" s="8">
        <v>434</v>
      </c>
      <c r="C61" s="9" t="s">
        <v>124</v>
      </c>
      <c r="D61" s="10" t="s">
        <v>125</v>
      </c>
      <c r="E61" s="11" t="s">
        <v>13</v>
      </c>
      <c r="F61" s="12" t="s">
        <v>8</v>
      </c>
      <c r="G61" s="20">
        <v>90</v>
      </c>
      <c r="H61" s="20">
        <v>92</v>
      </c>
      <c r="I61" s="20">
        <v>100</v>
      </c>
      <c r="J61" s="20">
        <v>96</v>
      </c>
      <c r="K61" s="20">
        <v>90</v>
      </c>
      <c r="L61" s="20">
        <v>90</v>
      </c>
      <c r="M61" s="20">
        <v>558</v>
      </c>
      <c r="N61" s="20">
        <v>16</v>
      </c>
      <c r="Q61" s="20">
        <v>90</v>
      </c>
      <c r="R61" s="20">
        <v>97</v>
      </c>
      <c r="S61" s="20">
        <v>98</v>
      </c>
      <c r="T61" s="20">
        <v>99</v>
      </c>
      <c r="U61" s="20">
        <v>90</v>
      </c>
      <c r="V61" s="20">
        <v>88</v>
      </c>
      <c r="W61" s="20">
        <v>562</v>
      </c>
      <c r="X61" s="20">
        <v>20</v>
      </c>
      <c r="Y61" s="72"/>
      <c r="Z61" s="72"/>
      <c r="AA61" s="20">
        <f t="shared" si="2"/>
        <v>1120</v>
      </c>
      <c r="AB61" s="20">
        <f t="shared" si="3"/>
        <v>36</v>
      </c>
    </row>
    <row r="62" spans="1:28" x14ac:dyDescent="0.25">
      <c r="A62" s="20">
        <v>39</v>
      </c>
      <c r="B62" s="8">
        <v>413</v>
      </c>
      <c r="C62" s="9" t="s">
        <v>140</v>
      </c>
      <c r="D62" s="10" t="s">
        <v>141</v>
      </c>
      <c r="E62" s="11" t="s">
        <v>401</v>
      </c>
      <c r="F62" s="12" t="s">
        <v>8</v>
      </c>
      <c r="G62" s="20">
        <v>96</v>
      </c>
      <c r="H62" s="20">
        <v>92</v>
      </c>
      <c r="I62" s="20">
        <v>95</v>
      </c>
      <c r="J62" s="20">
        <v>99</v>
      </c>
      <c r="K62" s="20">
        <v>87</v>
      </c>
      <c r="L62" s="20">
        <v>96</v>
      </c>
      <c r="M62" s="20">
        <v>565</v>
      </c>
      <c r="N62" s="20">
        <v>14</v>
      </c>
      <c r="Q62" s="20">
        <v>93</v>
      </c>
      <c r="R62" s="20">
        <v>91</v>
      </c>
      <c r="S62" s="20">
        <v>93</v>
      </c>
      <c r="T62" s="20">
        <v>100</v>
      </c>
      <c r="U62" s="20">
        <v>87</v>
      </c>
      <c r="V62" s="20">
        <v>91</v>
      </c>
      <c r="W62" s="20">
        <v>555</v>
      </c>
      <c r="X62" s="20">
        <v>16</v>
      </c>
      <c r="Y62"/>
      <c r="Z62"/>
      <c r="AA62" s="20">
        <f t="shared" si="2"/>
        <v>1120</v>
      </c>
      <c r="AB62" s="20">
        <f t="shared" si="3"/>
        <v>30</v>
      </c>
    </row>
    <row r="63" spans="1:28" x14ac:dyDescent="0.25">
      <c r="A63" s="20">
        <v>40</v>
      </c>
      <c r="B63" s="8">
        <v>188</v>
      </c>
      <c r="C63" s="9" t="s">
        <v>113</v>
      </c>
      <c r="D63" s="10" t="s">
        <v>146</v>
      </c>
      <c r="E63" s="11" t="s">
        <v>13</v>
      </c>
      <c r="F63" s="12" t="s">
        <v>8</v>
      </c>
      <c r="G63" s="20">
        <v>94</v>
      </c>
      <c r="H63" s="20">
        <v>90</v>
      </c>
      <c r="I63" s="20">
        <v>97</v>
      </c>
      <c r="J63" s="20">
        <v>97</v>
      </c>
      <c r="K63" s="20">
        <v>90</v>
      </c>
      <c r="L63" s="20">
        <v>92</v>
      </c>
      <c r="M63" s="20">
        <v>560</v>
      </c>
      <c r="N63" s="20">
        <v>18</v>
      </c>
      <c r="Q63" s="20">
        <v>94</v>
      </c>
      <c r="R63" s="20">
        <v>96</v>
      </c>
      <c r="S63" s="20">
        <v>97</v>
      </c>
      <c r="T63" s="20">
        <v>96</v>
      </c>
      <c r="U63" s="20">
        <v>88</v>
      </c>
      <c r="V63" s="20">
        <v>88</v>
      </c>
      <c r="W63" s="20">
        <v>559</v>
      </c>
      <c r="X63" s="20">
        <v>17</v>
      </c>
      <c r="Y63"/>
      <c r="Z63"/>
      <c r="AA63" s="20">
        <f t="shared" si="2"/>
        <v>1119</v>
      </c>
      <c r="AB63" s="20">
        <f t="shared" si="3"/>
        <v>35</v>
      </c>
    </row>
    <row r="64" spans="1:28" x14ac:dyDescent="0.25">
      <c r="A64" s="20">
        <v>41</v>
      </c>
      <c r="B64" s="8">
        <v>405</v>
      </c>
      <c r="C64" s="9" t="s">
        <v>30</v>
      </c>
      <c r="D64" s="10" t="s">
        <v>115</v>
      </c>
      <c r="E64" s="11" t="s">
        <v>7</v>
      </c>
      <c r="F64" s="12" t="s">
        <v>145</v>
      </c>
      <c r="G64" s="20">
        <v>94</v>
      </c>
      <c r="H64" s="20">
        <v>97</v>
      </c>
      <c r="I64" s="20">
        <v>99</v>
      </c>
      <c r="J64" s="20">
        <v>98</v>
      </c>
      <c r="K64" s="20">
        <v>89</v>
      </c>
      <c r="L64" s="20">
        <v>85</v>
      </c>
      <c r="M64" s="20">
        <v>562</v>
      </c>
      <c r="N64" s="20">
        <v>22</v>
      </c>
      <c r="Q64" s="20">
        <v>91</v>
      </c>
      <c r="R64" s="20">
        <v>95</v>
      </c>
      <c r="S64" s="20">
        <v>96</v>
      </c>
      <c r="T64" s="20">
        <v>96</v>
      </c>
      <c r="U64" s="20">
        <v>89</v>
      </c>
      <c r="V64" s="20">
        <v>90</v>
      </c>
      <c r="W64" s="20">
        <v>557</v>
      </c>
      <c r="X64" s="20">
        <v>13</v>
      </c>
      <c r="Y64"/>
      <c r="Z64"/>
      <c r="AA64" s="20">
        <f t="shared" si="2"/>
        <v>1119</v>
      </c>
      <c r="AB64" s="20">
        <f t="shared" si="3"/>
        <v>35</v>
      </c>
    </row>
    <row r="65" spans="1:29" x14ac:dyDescent="0.25">
      <c r="A65" s="20">
        <v>42</v>
      </c>
      <c r="B65" s="8">
        <v>131</v>
      </c>
      <c r="C65" s="9" t="s">
        <v>20</v>
      </c>
      <c r="D65" s="10" t="s">
        <v>21</v>
      </c>
      <c r="E65" s="11" t="s">
        <v>7</v>
      </c>
      <c r="F65" s="12" t="s">
        <v>145</v>
      </c>
      <c r="G65" s="20">
        <v>92</v>
      </c>
      <c r="H65" s="20">
        <v>95</v>
      </c>
      <c r="I65" s="20">
        <v>93</v>
      </c>
      <c r="J65" s="20">
        <v>98</v>
      </c>
      <c r="K65" s="20">
        <v>92</v>
      </c>
      <c r="L65" s="20">
        <v>94</v>
      </c>
      <c r="M65" s="20">
        <v>564</v>
      </c>
      <c r="N65" s="20">
        <v>18</v>
      </c>
      <c r="Q65" s="20">
        <v>90</v>
      </c>
      <c r="R65" s="20">
        <v>91</v>
      </c>
      <c r="S65" s="20">
        <v>99</v>
      </c>
      <c r="T65" s="20">
        <v>95</v>
      </c>
      <c r="U65" s="20">
        <v>90</v>
      </c>
      <c r="V65" s="20">
        <v>90</v>
      </c>
      <c r="W65" s="20">
        <v>555</v>
      </c>
      <c r="X65" s="20">
        <v>12</v>
      </c>
      <c r="Y65" s="72"/>
      <c r="Z65" s="72"/>
      <c r="AA65" s="20">
        <f t="shared" si="2"/>
        <v>1119</v>
      </c>
      <c r="AB65" s="20">
        <f t="shared" si="3"/>
        <v>30</v>
      </c>
    </row>
    <row r="66" spans="1:29" x14ac:dyDescent="0.25">
      <c r="A66" s="20">
        <v>43</v>
      </c>
      <c r="B66" s="8">
        <v>129</v>
      </c>
      <c r="C66" s="9" t="s">
        <v>590</v>
      </c>
      <c r="D66" s="10" t="s">
        <v>214</v>
      </c>
      <c r="E66" s="11" t="s">
        <v>401</v>
      </c>
      <c r="F66" s="12" t="s">
        <v>8</v>
      </c>
      <c r="G66" s="20">
        <v>92</v>
      </c>
      <c r="H66" s="20">
        <v>97</v>
      </c>
      <c r="I66" s="20">
        <v>97</v>
      </c>
      <c r="J66" s="20">
        <v>96</v>
      </c>
      <c r="K66" s="20">
        <v>89</v>
      </c>
      <c r="L66" s="20">
        <v>91</v>
      </c>
      <c r="M66" s="20">
        <v>562</v>
      </c>
      <c r="N66" s="20">
        <v>17</v>
      </c>
      <c r="Q66" s="20">
        <v>93</v>
      </c>
      <c r="R66" s="20">
        <v>91</v>
      </c>
      <c r="S66" s="20">
        <v>95</v>
      </c>
      <c r="T66" s="20">
        <v>97</v>
      </c>
      <c r="U66" s="20">
        <v>88</v>
      </c>
      <c r="V66" s="20">
        <v>91</v>
      </c>
      <c r="W66" s="20">
        <v>555</v>
      </c>
      <c r="X66" s="20">
        <v>15</v>
      </c>
      <c r="Y66" s="72"/>
      <c r="Z66" s="72"/>
      <c r="AA66" s="20">
        <f t="shared" si="2"/>
        <v>1117</v>
      </c>
      <c r="AB66" s="20">
        <f t="shared" si="3"/>
        <v>32</v>
      </c>
    </row>
    <row r="67" spans="1:29" x14ac:dyDescent="0.25">
      <c r="A67" s="20">
        <v>44</v>
      </c>
      <c r="B67" s="8">
        <v>472</v>
      </c>
      <c r="C67" s="40" t="s">
        <v>595</v>
      </c>
      <c r="D67" s="40" t="s">
        <v>594</v>
      </c>
      <c r="E67" s="11" t="s">
        <v>194</v>
      </c>
      <c r="F67" s="12" t="s">
        <v>194</v>
      </c>
      <c r="G67" s="20">
        <v>92</v>
      </c>
      <c r="H67" s="20">
        <v>91</v>
      </c>
      <c r="I67" s="20">
        <v>95</v>
      </c>
      <c r="J67" s="20">
        <v>95</v>
      </c>
      <c r="K67" s="20">
        <v>91</v>
      </c>
      <c r="L67" s="20">
        <v>91</v>
      </c>
      <c r="M67" s="20">
        <v>555</v>
      </c>
      <c r="N67" s="20">
        <v>11</v>
      </c>
      <c r="P67" s="72"/>
      <c r="Q67" s="20">
        <v>93</v>
      </c>
      <c r="R67" s="20">
        <v>94</v>
      </c>
      <c r="S67" s="20">
        <v>97</v>
      </c>
      <c r="T67" s="20">
        <v>99</v>
      </c>
      <c r="U67" s="20">
        <v>91</v>
      </c>
      <c r="V67" s="20">
        <v>88</v>
      </c>
      <c r="W67" s="20">
        <v>562</v>
      </c>
      <c r="X67" s="20">
        <v>20</v>
      </c>
      <c r="AA67" s="20">
        <f t="shared" si="2"/>
        <v>1117</v>
      </c>
      <c r="AB67" s="20">
        <f t="shared" si="3"/>
        <v>31</v>
      </c>
      <c r="AC67" s="20"/>
    </row>
    <row r="68" spans="1:29" x14ac:dyDescent="0.25">
      <c r="A68" s="20">
        <v>45</v>
      </c>
      <c r="B68" s="8">
        <v>302</v>
      </c>
      <c r="C68" s="9" t="s">
        <v>72</v>
      </c>
      <c r="D68" s="10" t="s">
        <v>73</v>
      </c>
      <c r="E68" s="11" t="s">
        <v>74</v>
      </c>
      <c r="F68" s="12" t="s">
        <v>8</v>
      </c>
      <c r="G68" s="20">
        <v>96</v>
      </c>
      <c r="H68" s="20">
        <v>93</v>
      </c>
      <c r="I68" s="20">
        <v>94</v>
      </c>
      <c r="J68" s="20">
        <v>96</v>
      </c>
      <c r="K68" s="20">
        <v>94</v>
      </c>
      <c r="L68" s="20">
        <v>91</v>
      </c>
      <c r="M68" s="20">
        <v>564</v>
      </c>
      <c r="N68" s="20">
        <v>11</v>
      </c>
      <c r="Q68" s="20">
        <v>87</v>
      </c>
      <c r="R68" s="20">
        <v>93</v>
      </c>
      <c r="S68" s="20">
        <v>96</v>
      </c>
      <c r="T68" s="20">
        <v>94</v>
      </c>
      <c r="U68" s="20">
        <v>87</v>
      </c>
      <c r="V68" s="20">
        <v>95</v>
      </c>
      <c r="W68" s="20">
        <v>552</v>
      </c>
      <c r="X68" s="20">
        <v>13</v>
      </c>
      <c r="Y68" s="72"/>
      <c r="Z68" s="72"/>
      <c r="AA68" s="20">
        <f t="shared" si="2"/>
        <v>1116</v>
      </c>
      <c r="AB68" s="20">
        <f t="shared" si="3"/>
        <v>24</v>
      </c>
    </row>
    <row r="69" spans="1:29" x14ac:dyDescent="0.25">
      <c r="A69" s="20">
        <v>46</v>
      </c>
      <c r="B69" s="8">
        <v>303</v>
      </c>
      <c r="C69" s="9" t="s">
        <v>75</v>
      </c>
      <c r="D69" s="10" t="s">
        <v>76</v>
      </c>
      <c r="E69" s="11" t="s">
        <v>7</v>
      </c>
      <c r="F69" s="12" t="s">
        <v>174</v>
      </c>
      <c r="G69" s="20">
        <v>94</v>
      </c>
      <c r="H69" s="20">
        <v>90</v>
      </c>
      <c r="I69" s="20">
        <v>96</v>
      </c>
      <c r="J69" s="20">
        <v>97</v>
      </c>
      <c r="K69" s="20">
        <v>91</v>
      </c>
      <c r="L69" s="20">
        <v>91</v>
      </c>
      <c r="M69" s="20">
        <v>559</v>
      </c>
      <c r="N69" s="20">
        <v>12</v>
      </c>
      <c r="Q69" s="20">
        <v>94</v>
      </c>
      <c r="R69" s="20">
        <v>96</v>
      </c>
      <c r="S69" s="20">
        <v>91</v>
      </c>
      <c r="T69" s="20">
        <v>96</v>
      </c>
      <c r="U69" s="20">
        <v>88</v>
      </c>
      <c r="V69" s="20">
        <v>91</v>
      </c>
      <c r="W69" s="20">
        <v>556</v>
      </c>
      <c r="X69" s="20">
        <v>13</v>
      </c>
      <c r="Y69" s="72"/>
      <c r="Z69" s="72"/>
      <c r="AA69" s="20">
        <f t="shared" si="2"/>
        <v>1115</v>
      </c>
      <c r="AB69" s="20">
        <f t="shared" si="3"/>
        <v>25</v>
      </c>
    </row>
    <row r="70" spans="1:29" x14ac:dyDescent="0.25">
      <c r="A70" s="20">
        <v>47</v>
      </c>
      <c r="B70" s="8">
        <v>452</v>
      </c>
      <c r="C70" s="9" t="s">
        <v>133</v>
      </c>
      <c r="D70" s="10" t="s">
        <v>134</v>
      </c>
      <c r="E70" s="11" t="s">
        <v>7</v>
      </c>
      <c r="F70" s="12" t="s">
        <v>145</v>
      </c>
      <c r="G70" s="20">
        <v>86</v>
      </c>
      <c r="H70" s="20">
        <v>95</v>
      </c>
      <c r="I70" s="20">
        <v>98</v>
      </c>
      <c r="J70" s="20">
        <v>99</v>
      </c>
      <c r="K70" s="20">
        <v>94</v>
      </c>
      <c r="L70" s="20">
        <v>92</v>
      </c>
      <c r="M70" s="20">
        <v>564</v>
      </c>
      <c r="N70" s="20">
        <v>20</v>
      </c>
      <c r="Q70" s="20">
        <v>88</v>
      </c>
      <c r="R70" s="20">
        <v>89</v>
      </c>
      <c r="S70" s="20">
        <v>99</v>
      </c>
      <c r="T70" s="20">
        <v>99</v>
      </c>
      <c r="U70" s="20">
        <v>89</v>
      </c>
      <c r="V70" s="20">
        <v>86</v>
      </c>
      <c r="W70" s="20">
        <v>550</v>
      </c>
      <c r="X70" s="20">
        <v>18</v>
      </c>
      <c r="Y70" s="72"/>
      <c r="Z70" s="72"/>
      <c r="AA70" s="20">
        <f t="shared" si="2"/>
        <v>1114</v>
      </c>
      <c r="AB70" s="20">
        <f t="shared" si="3"/>
        <v>38</v>
      </c>
    </row>
    <row r="71" spans="1:29" x14ac:dyDescent="0.25">
      <c r="A71" s="20">
        <v>48</v>
      </c>
      <c r="B71" s="8">
        <v>243</v>
      </c>
      <c r="C71" s="9" t="s">
        <v>59</v>
      </c>
      <c r="D71" s="10" t="s">
        <v>60</v>
      </c>
      <c r="E71" s="11" t="s">
        <v>7</v>
      </c>
      <c r="F71" s="12" t="s">
        <v>145</v>
      </c>
      <c r="G71" s="20">
        <v>95</v>
      </c>
      <c r="H71" s="20">
        <v>91</v>
      </c>
      <c r="I71" s="20">
        <v>96</v>
      </c>
      <c r="J71" s="20">
        <v>93</v>
      </c>
      <c r="K71" s="20">
        <v>91</v>
      </c>
      <c r="L71" s="20">
        <v>91</v>
      </c>
      <c r="M71" s="20">
        <v>557</v>
      </c>
      <c r="N71" s="20">
        <v>9</v>
      </c>
      <c r="P71" s="72"/>
      <c r="Q71" s="20">
        <v>90</v>
      </c>
      <c r="R71" s="20">
        <v>91</v>
      </c>
      <c r="S71" s="20">
        <v>95</v>
      </c>
      <c r="T71" s="20">
        <v>94</v>
      </c>
      <c r="U71" s="20">
        <v>95</v>
      </c>
      <c r="V71" s="20">
        <v>92</v>
      </c>
      <c r="W71" s="20">
        <v>557</v>
      </c>
      <c r="X71" s="20">
        <v>13</v>
      </c>
      <c r="AA71" s="20">
        <f t="shared" si="2"/>
        <v>1114</v>
      </c>
      <c r="AB71" s="20">
        <f t="shared" si="3"/>
        <v>22</v>
      </c>
      <c r="AC71" s="20"/>
    </row>
    <row r="72" spans="1:29" x14ac:dyDescent="0.25">
      <c r="A72" s="20">
        <v>49</v>
      </c>
      <c r="B72" s="8">
        <v>209</v>
      </c>
      <c r="C72" s="9" t="s">
        <v>50</v>
      </c>
      <c r="D72" s="10" t="s">
        <v>51</v>
      </c>
      <c r="E72" s="11" t="s">
        <v>7</v>
      </c>
      <c r="F72" s="12" t="s">
        <v>8</v>
      </c>
      <c r="G72" s="20">
        <v>95</v>
      </c>
      <c r="H72" s="20">
        <v>95</v>
      </c>
      <c r="I72" s="20">
        <v>95</v>
      </c>
      <c r="J72" s="20">
        <v>96</v>
      </c>
      <c r="K72" s="20">
        <v>94</v>
      </c>
      <c r="L72" s="20">
        <v>93</v>
      </c>
      <c r="M72" s="20">
        <v>568</v>
      </c>
      <c r="N72" s="20">
        <v>20</v>
      </c>
      <c r="Q72" s="20">
        <v>95</v>
      </c>
      <c r="R72" s="20">
        <v>96</v>
      </c>
      <c r="S72" s="20">
        <v>90</v>
      </c>
      <c r="T72" s="20">
        <v>93</v>
      </c>
      <c r="U72" s="20">
        <v>82</v>
      </c>
      <c r="V72" s="20">
        <v>89</v>
      </c>
      <c r="W72" s="20">
        <v>545</v>
      </c>
      <c r="X72" s="20">
        <v>12</v>
      </c>
      <c r="Y72" s="72"/>
      <c r="Z72" s="72"/>
      <c r="AA72" s="20">
        <f t="shared" si="2"/>
        <v>1113</v>
      </c>
      <c r="AB72" s="20">
        <f t="shared" si="3"/>
        <v>32</v>
      </c>
    </row>
    <row r="73" spans="1:29" x14ac:dyDescent="0.25">
      <c r="A73" s="20">
        <v>50</v>
      </c>
      <c r="B73" s="8">
        <v>185</v>
      </c>
      <c r="C73" s="9" t="s">
        <v>34</v>
      </c>
      <c r="D73" s="10" t="s">
        <v>36</v>
      </c>
      <c r="E73" s="11" t="s">
        <v>7</v>
      </c>
      <c r="F73" s="12" t="s">
        <v>168</v>
      </c>
      <c r="G73" s="20">
        <v>89</v>
      </c>
      <c r="H73" s="20">
        <v>95</v>
      </c>
      <c r="I73" s="20">
        <v>98</v>
      </c>
      <c r="J73" s="20">
        <v>95</v>
      </c>
      <c r="K73" s="20">
        <v>92</v>
      </c>
      <c r="L73" s="20">
        <v>88</v>
      </c>
      <c r="M73" s="20">
        <v>557</v>
      </c>
      <c r="N73" s="20">
        <v>16</v>
      </c>
      <c r="P73" s="72"/>
      <c r="Q73" s="20">
        <v>90</v>
      </c>
      <c r="R73" s="20">
        <v>89</v>
      </c>
      <c r="S73" s="20">
        <v>96</v>
      </c>
      <c r="T73" s="20">
        <v>98</v>
      </c>
      <c r="U73" s="20">
        <v>92</v>
      </c>
      <c r="V73" s="20">
        <v>91</v>
      </c>
      <c r="W73" s="20">
        <v>556</v>
      </c>
      <c r="X73" s="20">
        <v>12</v>
      </c>
      <c r="AA73" s="20">
        <f t="shared" si="2"/>
        <v>1113</v>
      </c>
      <c r="AB73" s="20">
        <f t="shared" si="3"/>
        <v>28</v>
      </c>
      <c r="AC73" s="20"/>
    </row>
    <row r="74" spans="1:29" x14ac:dyDescent="0.25">
      <c r="A74" s="20">
        <v>51</v>
      </c>
      <c r="B74" s="8">
        <v>115</v>
      </c>
      <c r="C74" s="9" t="s">
        <v>179</v>
      </c>
      <c r="D74" s="10" t="s">
        <v>180</v>
      </c>
      <c r="E74" s="11" t="s">
        <v>168</v>
      </c>
      <c r="F74" s="12" t="s">
        <v>8</v>
      </c>
      <c r="G74" s="20">
        <v>94</v>
      </c>
      <c r="H74" s="20">
        <v>93</v>
      </c>
      <c r="I74" s="20">
        <v>97</v>
      </c>
      <c r="J74" s="20">
        <v>96</v>
      </c>
      <c r="K74" s="20">
        <v>92</v>
      </c>
      <c r="L74" s="20">
        <v>86</v>
      </c>
      <c r="M74" s="20">
        <v>558</v>
      </c>
      <c r="N74" s="20">
        <v>12</v>
      </c>
      <c r="Q74" s="20">
        <v>92</v>
      </c>
      <c r="R74" s="20">
        <v>90</v>
      </c>
      <c r="S74" s="20">
        <v>96</v>
      </c>
      <c r="T74" s="20">
        <v>98</v>
      </c>
      <c r="U74" s="20">
        <v>88</v>
      </c>
      <c r="V74" s="20">
        <v>91</v>
      </c>
      <c r="W74" s="20">
        <v>555</v>
      </c>
      <c r="X74" s="20">
        <v>14</v>
      </c>
      <c r="Y74" s="72"/>
      <c r="Z74" s="72"/>
      <c r="AA74" s="20">
        <f t="shared" si="2"/>
        <v>1113</v>
      </c>
      <c r="AB74" s="20">
        <f t="shared" si="3"/>
        <v>26</v>
      </c>
    </row>
    <row r="75" spans="1:29" x14ac:dyDescent="0.25">
      <c r="A75" s="20">
        <v>52</v>
      </c>
      <c r="B75" s="8">
        <v>423</v>
      </c>
      <c r="C75" s="9" t="s">
        <v>122</v>
      </c>
      <c r="D75" s="10" t="s">
        <v>123</v>
      </c>
      <c r="E75" s="11" t="s">
        <v>401</v>
      </c>
      <c r="F75" s="12" t="s">
        <v>168</v>
      </c>
      <c r="G75" s="20">
        <v>88</v>
      </c>
      <c r="H75" s="20">
        <v>91</v>
      </c>
      <c r="I75" s="20">
        <v>94</v>
      </c>
      <c r="J75" s="20">
        <v>97</v>
      </c>
      <c r="K75" s="20">
        <v>90</v>
      </c>
      <c r="L75" s="20">
        <v>92</v>
      </c>
      <c r="M75" s="20">
        <v>552</v>
      </c>
      <c r="N75" s="20">
        <v>10</v>
      </c>
      <c r="P75" s="72"/>
      <c r="Q75" s="20">
        <v>93</v>
      </c>
      <c r="R75" s="20">
        <v>90</v>
      </c>
      <c r="S75" s="20">
        <v>95</v>
      </c>
      <c r="T75" s="20">
        <v>96</v>
      </c>
      <c r="U75" s="20">
        <v>93</v>
      </c>
      <c r="V75" s="20">
        <v>94</v>
      </c>
      <c r="W75" s="20">
        <v>561</v>
      </c>
      <c r="X75" s="20">
        <v>16</v>
      </c>
      <c r="AA75" s="20">
        <f t="shared" si="2"/>
        <v>1113</v>
      </c>
      <c r="AB75" s="20">
        <f t="shared" si="3"/>
        <v>26</v>
      </c>
      <c r="AC75" s="20"/>
    </row>
    <row r="76" spans="1:29" x14ac:dyDescent="0.25">
      <c r="A76" s="20">
        <v>53</v>
      </c>
      <c r="B76" s="8">
        <v>233</v>
      </c>
      <c r="C76" s="9" t="s">
        <v>113</v>
      </c>
      <c r="D76" s="10" t="s">
        <v>680</v>
      </c>
      <c r="E76" s="11" t="s">
        <v>7</v>
      </c>
      <c r="F76" s="12" t="s">
        <v>8</v>
      </c>
      <c r="G76" s="20">
        <v>95</v>
      </c>
      <c r="H76" s="20">
        <v>96</v>
      </c>
      <c r="I76" s="20">
        <v>99</v>
      </c>
      <c r="J76" s="20">
        <v>93</v>
      </c>
      <c r="K76" s="20">
        <v>92</v>
      </c>
      <c r="L76" s="20">
        <v>85</v>
      </c>
      <c r="M76" s="20">
        <v>560</v>
      </c>
      <c r="N76" s="20">
        <v>15</v>
      </c>
      <c r="Q76" s="20">
        <v>91</v>
      </c>
      <c r="R76" s="20">
        <v>91</v>
      </c>
      <c r="S76" s="20">
        <v>96</v>
      </c>
      <c r="T76" s="20">
        <v>96</v>
      </c>
      <c r="U76" s="20">
        <v>91</v>
      </c>
      <c r="V76" s="20">
        <v>87</v>
      </c>
      <c r="W76" s="20">
        <v>552</v>
      </c>
      <c r="X76" s="20">
        <v>15</v>
      </c>
      <c r="Y76" s="72"/>
      <c r="Z76" s="72"/>
      <c r="AA76" s="20">
        <f t="shared" si="2"/>
        <v>1112</v>
      </c>
      <c r="AB76" s="20">
        <f t="shared" si="3"/>
        <v>30</v>
      </c>
      <c r="AC76" s="72"/>
    </row>
    <row r="77" spans="1:29" x14ac:dyDescent="0.25">
      <c r="A77" s="20">
        <v>54</v>
      </c>
      <c r="B77" s="8">
        <v>217</v>
      </c>
      <c r="C77" s="9" t="s">
        <v>30</v>
      </c>
      <c r="D77" s="10" t="s">
        <v>56</v>
      </c>
      <c r="E77" s="11" t="s">
        <v>7</v>
      </c>
      <c r="F77" s="12" t="s">
        <v>168</v>
      </c>
      <c r="G77" s="20">
        <v>91</v>
      </c>
      <c r="H77" s="20">
        <v>90</v>
      </c>
      <c r="I77" s="20">
        <v>96</v>
      </c>
      <c r="J77" s="20">
        <v>98</v>
      </c>
      <c r="K77" s="20">
        <v>89</v>
      </c>
      <c r="L77" s="20">
        <v>95</v>
      </c>
      <c r="M77" s="20">
        <v>559</v>
      </c>
      <c r="N77" s="20">
        <v>16</v>
      </c>
      <c r="Q77" s="20">
        <v>94</v>
      </c>
      <c r="R77" s="20">
        <v>85</v>
      </c>
      <c r="S77" s="20">
        <v>97</v>
      </c>
      <c r="T77" s="20">
        <v>99</v>
      </c>
      <c r="U77" s="20">
        <v>87</v>
      </c>
      <c r="V77" s="20">
        <v>89</v>
      </c>
      <c r="W77" s="20">
        <v>551</v>
      </c>
      <c r="X77" s="20">
        <v>12</v>
      </c>
      <c r="Y77" s="72"/>
      <c r="Z77" s="72"/>
      <c r="AA77" s="20">
        <f t="shared" si="2"/>
        <v>1110</v>
      </c>
      <c r="AB77" s="20">
        <f t="shared" si="3"/>
        <v>28</v>
      </c>
      <c r="AC77" s="72"/>
    </row>
    <row r="78" spans="1:29" x14ac:dyDescent="0.25">
      <c r="A78" s="20">
        <v>55</v>
      </c>
      <c r="B78" s="8">
        <v>159</v>
      </c>
      <c r="C78" s="9" t="s">
        <v>30</v>
      </c>
      <c r="D78" s="10" t="s">
        <v>31</v>
      </c>
      <c r="E78" s="11" t="s">
        <v>7</v>
      </c>
      <c r="F78" s="12" t="s">
        <v>145</v>
      </c>
      <c r="G78" s="20">
        <v>96</v>
      </c>
      <c r="H78" s="20">
        <v>90</v>
      </c>
      <c r="I78" s="20">
        <v>95</v>
      </c>
      <c r="J78" s="20">
        <v>96</v>
      </c>
      <c r="K78" s="20">
        <v>92</v>
      </c>
      <c r="L78" s="20">
        <v>89</v>
      </c>
      <c r="M78" s="20">
        <v>558</v>
      </c>
      <c r="N78" s="20">
        <v>8</v>
      </c>
      <c r="P78" s="72"/>
      <c r="Q78" s="20">
        <v>94</v>
      </c>
      <c r="R78" s="20">
        <v>90</v>
      </c>
      <c r="S78" s="20">
        <v>95</v>
      </c>
      <c r="T78" s="20">
        <v>98</v>
      </c>
      <c r="U78" s="20">
        <v>84</v>
      </c>
      <c r="V78" s="20">
        <v>88</v>
      </c>
      <c r="W78" s="20">
        <v>549</v>
      </c>
      <c r="X78" s="20">
        <v>11</v>
      </c>
      <c r="AA78" s="20">
        <f t="shared" si="2"/>
        <v>1107</v>
      </c>
      <c r="AB78" s="20">
        <f t="shared" si="3"/>
        <v>19</v>
      </c>
      <c r="AC78" s="20"/>
    </row>
    <row r="79" spans="1:29" x14ac:dyDescent="0.25">
      <c r="A79" s="20">
        <v>56</v>
      </c>
      <c r="B79" s="8">
        <v>312</v>
      </c>
      <c r="C79" s="9" t="s">
        <v>83</v>
      </c>
      <c r="D79" s="10" t="s">
        <v>84</v>
      </c>
      <c r="E79" s="11" t="s">
        <v>13</v>
      </c>
      <c r="F79" s="12" t="s">
        <v>145</v>
      </c>
      <c r="G79" s="20">
        <v>93</v>
      </c>
      <c r="H79" s="20">
        <v>94</v>
      </c>
      <c r="I79" s="20">
        <v>93</v>
      </c>
      <c r="J79" s="20">
        <v>94</v>
      </c>
      <c r="K79" s="20">
        <v>89</v>
      </c>
      <c r="L79" s="20">
        <v>89</v>
      </c>
      <c r="M79" s="20">
        <v>552</v>
      </c>
      <c r="N79" s="20">
        <v>8</v>
      </c>
      <c r="P79" s="72"/>
      <c r="Q79" s="20">
        <v>91</v>
      </c>
      <c r="R79" s="20">
        <v>98</v>
      </c>
      <c r="S79" s="20">
        <v>95</v>
      </c>
      <c r="T79" s="20">
        <v>89</v>
      </c>
      <c r="U79" s="20">
        <v>91</v>
      </c>
      <c r="V79" s="20">
        <v>91</v>
      </c>
      <c r="W79" s="20">
        <v>555</v>
      </c>
      <c r="X79" s="20">
        <v>11</v>
      </c>
      <c r="AA79" s="20">
        <f t="shared" si="2"/>
        <v>1107</v>
      </c>
      <c r="AB79" s="20">
        <f t="shared" si="3"/>
        <v>19</v>
      </c>
      <c r="AC79" s="20"/>
    </row>
    <row r="80" spans="1:29" x14ac:dyDescent="0.25">
      <c r="A80" s="20">
        <v>57</v>
      </c>
      <c r="B80" s="8">
        <v>252</v>
      </c>
      <c r="C80" s="9" t="s">
        <v>684</v>
      </c>
      <c r="D80" s="10" t="s">
        <v>685</v>
      </c>
      <c r="E80" s="11" t="s">
        <v>7</v>
      </c>
      <c r="F80" s="12" t="s">
        <v>145</v>
      </c>
      <c r="G80" s="20">
        <v>93</v>
      </c>
      <c r="H80" s="20">
        <v>91</v>
      </c>
      <c r="I80" s="20">
        <v>93</v>
      </c>
      <c r="J80" s="20">
        <v>100</v>
      </c>
      <c r="K80" s="20">
        <v>87</v>
      </c>
      <c r="L80" s="20">
        <v>89</v>
      </c>
      <c r="M80" s="20">
        <v>553</v>
      </c>
      <c r="N80" s="20">
        <v>12</v>
      </c>
      <c r="P80" s="72"/>
      <c r="Q80" s="20">
        <v>89</v>
      </c>
      <c r="R80" s="20">
        <v>91</v>
      </c>
      <c r="S80" s="20">
        <v>98</v>
      </c>
      <c r="T80" s="20">
        <v>94</v>
      </c>
      <c r="U80" s="20">
        <v>90</v>
      </c>
      <c r="V80" s="20">
        <v>91</v>
      </c>
      <c r="W80" s="20">
        <v>553</v>
      </c>
      <c r="X80" s="20">
        <v>12</v>
      </c>
      <c r="AA80" s="20">
        <f t="shared" si="2"/>
        <v>1106</v>
      </c>
      <c r="AB80" s="20">
        <f t="shared" si="3"/>
        <v>24</v>
      </c>
      <c r="AC80" s="20"/>
    </row>
    <row r="81" spans="1:29" x14ac:dyDescent="0.25">
      <c r="A81" s="20">
        <v>58</v>
      </c>
      <c r="B81" s="8">
        <v>317</v>
      </c>
      <c r="C81" s="9" t="s">
        <v>86</v>
      </c>
      <c r="D81" s="10" t="s">
        <v>87</v>
      </c>
      <c r="E81" s="11" t="s">
        <v>7</v>
      </c>
      <c r="F81" s="12" t="s">
        <v>145</v>
      </c>
      <c r="G81" s="20">
        <v>90</v>
      </c>
      <c r="H81" s="20">
        <v>94</v>
      </c>
      <c r="I81" s="20">
        <v>93</v>
      </c>
      <c r="J81" s="20">
        <v>92</v>
      </c>
      <c r="K81" s="20">
        <v>89</v>
      </c>
      <c r="L81" s="20">
        <v>86</v>
      </c>
      <c r="M81" s="20">
        <v>544</v>
      </c>
      <c r="N81" s="20">
        <v>8</v>
      </c>
      <c r="P81" s="72"/>
      <c r="Q81" s="20">
        <v>94</v>
      </c>
      <c r="R81" s="20">
        <v>92</v>
      </c>
      <c r="S81" s="20">
        <v>94</v>
      </c>
      <c r="T81" s="20">
        <v>95</v>
      </c>
      <c r="U81" s="20">
        <v>93</v>
      </c>
      <c r="V81" s="20">
        <v>94</v>
      </c>
      <c r="W81" s="20">
        <v>562</v>
      </c>
      <c r="X81" s="20">
        <v>16</v>
      </c>
      <c r="AA81" s="20">
        <f t="shared" si="2"/>
        <v>1106</v>
      </c>
      <c r="AB81" s="20">
        <f t="shared" si="3"/>
        <v>24</v>
      </c>
      <c r="AC81" s="20"/>
    </row>
    <row r="82" spans="1:29" x14ac:dyDescent="0.25">
      <c r="A82" s="20">
        <v>59</v>
      </c>
      <c r="B82" s="8">
        <v>412</v>
      </c>
      <c r="C82" s="9" t="s">
        <v>116</v>
      </c>
      <c r="D82" s="10" t="s">
        <v>117</v>
      </c>
      <c r="E82" s="11" t="s">
        <v>7</v>
      </c>
      <c r="F82" s="12" t="s">
        <v>8</v>
      </c>
      <c r="G82" s="20">
        <v>93</v>
      </c>
      <c r="H82" s="20">
        <v>90</v>
      </c>
      <c r="I82" s="20">
        <v>96</v>
      </c>
      <c r="J82" s="20">
        <v>94</v>
      </c>
      <c r="K82" s="20">
        <v>90</v>
      </c>
      <c r="L82" s="20">
        <v>91</v>
      </c>
      <c r="M82" s="20">
        <v>554</v>
      </c>
      <c r="N82" s="20">
        <v>11</v>
      </c>
      <c r="P82" s="72"/>
      <c r="Q82" s="20">
        <v>92</v>
      </c>
      <c r="R82" s="20">
        <v>96</v>
      </c>
      <c r="S82" s="20">
        <v>97</v>
      </c>
      <c r="T82" s="20">
        <v>95</v>
      </c>
      <c r="U82" s="20">
        <v>84</v>
      </c>
      <c r="V82" s="20">
        <v>88</v>
      </c>
      <c r="W82" s="20">
        <v>552</v>
      </c>
      <c r="X82" s="20">
        <v>10</v>
      </c>
      <c r="AA82" s="20">
        <f t="shared" si="2"/>
        <v>1106</v>
      </c>
      <c r="AB82" s="20">
        <f t="shared" si="3"/>
        <v>21</v>
      </c>
      <c r="AC82" s="20"/>
    </row>
    <row r="83" spans="1:29" x14ac:dyDescent="0.25">
      <c r="A83" s="20">
        <v>60</v>
      </c>
      <c r="B83" s="8">
        <v>204</v>
      </c>
      <c r="C83" s="9" t="s">
        <v>39</v>
      </c>
      <c r="D83" s="10" t="s">
        <v>47</v>
      </c>
      <c r="E83" s="11" t="s">
        <v>7</v>
      </c>
      <c r="F83" s="12" t="s">
        <v>145</v>
      </c>
      <c r="G83" s="20">
        <v>93</v>
      </c>
      <c r="H83" s="20">
        <v>96</v>
      </c>
      <c r="I83" s="20">
        <v>93</v>
      </c>
      <c r="J83" s="20">
        <v>95</v>
      </c>
      <c r="K83" s="20">
        <v>87</v>
      </c>
      <c r="L83" s="20">
        <v>85</v>
      </c>
      <c r="M83" s="20">
        <v>549</v>
      </c>
      <c r="N83" s="20">
        <v>12</v>
      </c>
      <c r="P83" s="72"/>
      <c r="Q83" s="20">
        <v>93</v>
      </c>
      <c r="R83" s="20">
        <v>94</v>
      </c>
      <c r="S83" s="20">
        <v>93</v>
      </c>
      <c r="T83" s="20">
        <v>99</v>
      </c>
      <c r="U83" s="20">
        <v>89</v>
      </c>
      <c r="V83" s="20">
        <v>88</v>
      </c>
      <c r="W83" s="20">
        <v>556</v>
      </c>
      <c r="X83" s="20">
        <v>9</v>
      </c>
      <c r="AA83" s="20">
        <f t="shared" si="2"/>
        <v>1105</v>
      </c>
      <c r="AB83" s="20">
        <f t="shared" si="3"/>
        <v>21</v>
      </c>
      <c r="AC83" s="20"/>
    </row>
    <row r="84" spans="1:29" x14ac:dyDescent="0.25">
      <c r="A84" s="20">
        <v>61</v>
      </c>
      <c r="B84" s="8">
        <v>267</v>
      </c>
      <c r="C84" s="9" t="s">
        <v>153</v>
      </c>
      <c r="D84" s="10" t="s">
        <v>154</v>
      </c>
      <c r="E84" s="11" t="s">
        <v>7</v>
      </c>
      <c r="F84" s="12" t="s">
        <v>145</v>
      </c>
      <c r="G84" s="20">
        <v>94</v>
      </c>
      <c r="H84" s="20">
        <v>86</v>
      </c>
      <c r="I84" s="20">
        <v>95</v>
      </c>
      <c r="J84" s="20">
        <v>95</v>
      </c>
      <c r="K84" s="20">
        <v>89</v>
      </c>
      <c r="L84" s="20">
        <v>87</v>
      </c>
      <c r="M84" s="20">
        <v>546</v>
      </c>
      <c r="N84" s="20">
        <v>10</v>
      </c>
      <c r="P84" s="72"/>
      <c r="Q84" s="20">
        <v>93</v>
      </c>
      <c r="R84" s="20">
        <v>94</v>
      </c>
      <c r="S84" s="20">
        <v>94</v>
      </c>
      <c r="T84" s="20">
        <v>96</v>
      </c>
      <c r="U84" s="20">
        <v>91</v>
      </c>
      <c r="V84" s="20">
        <v>90</v>
      </c>
      <c r="W84" s="20">
        <v>558</v>
      </c>
      <c r="X84" s="20">
        <v>10</v>
      </c>
      <c r="AA84" s="20">
        <f t="shared" si="2"/>
        <v>1104</v>
      </c>
      <c r="AB84" s="20">
        <f t="shared" si="3"/>
        <v>20</v>
      </c>
      <c r="AC84" s="20"/>
    </row>
    <row r="85" spans="1:29" x14ac:dyDescent="0.25">
      <c r="A85" s="20">
        <v>62</v>
      </c>
      <c r="B85" s="8">
        <v>283</v>
      </c>
      <c r="C85" s="9" t="s">
        <v>192</v>
      </c>
      <c r="D85" s="10" t="s">
        <v>193</v>
      </c>
      <c r="E85" s="11" t="s">
        <v>194</v>
      </c>
      <c r="F85" s="12" t="s">
        <v>194</v>
      </c>
      <c r="G85" s="20">
        <v>91</v>
      </c>
      <c r="H85" s="20">
        <v>91</v>
      </c>
      <c r="I85" s="20">
        <v>98</v>
      </c>
      <c r="J85" s="20">
        <v>97</v>
      </c>
      <c r="K85" s="20">
        <v>87</v>
      </c>
      <c r="L85" s="20">
        <v>90</v>
      </c>
      <c r="M85" s="20">
        <v>554</v>
      </c>
      <c r="N85" s="20">
        <v>18</v>
      </c>
      <c r="P85" s="72"/>
      <c r="Q85" s="20">
        <v>90</v>
      </c>
      <c r="R85" s="20">
        <v>92</v>
      </c>
      <c r="S85" s="20">
        <v>97</v>
      </c>
      <c r="T85" s="20">
        <v>96</v>
      </c>
      <c r="U85" s="20">
        <v>87</v>
      </c>
      <c r="V85" s="20">
        <v>87</v>
      </c>
      <c r="W85" s="20">
        <v>549</v>
      </c>
      <c r="X85" s="20">
        <v>16</v>
      </c>
      <c r="AA85" s="20">
        <f t="shared" si="2"/>
        <v>1103</v>
      </c>
      <c r="AB85" s="20">
        <f t="shared" si="3"/>
        <v>34</v>
      </c>
      <c r="AC85" s="20"/>
    </row>
    <row r="86" spans="1:29" x14ac:dyDescent="0.25">
      <c r="A86" s="20">
        <v>63</v>
      </c>
      <c r="B86" s="8">
        <v>319</v>
      </c>
      <c r="C86" s="9" t="s">
        <v>493</v>
      </c>
      <c r="D86" s="10" t="s">
        <v>593</v>
      </c>
      <c r="E86" s="11"/>
      <c r="F86" s="12" t="s">
        <v>168</v>
      </c>
      <c r="G86" s="20">
        <v>92</v>
      </c>
      <c r="H86" s="20">
        <v>94</v>
      </c>
      <c r="I86" s="20">
        <v>98</v>
      </c>
      <c r="J86" s="20">
        <v>98</v>
      </c>
      <c r="K86" s="20">
        <v>83</v>
      </c>
      <c r="L86" s="20">
        <v>85</v>
      </c>
      <c r="M86" s="20">
        <v>550</v>
      </c>
      <c r="N86" s="20">
        <v>20</v>
      </c>
      <c r="P86" s="72"/>
      <c r="Q86" s="20">
        <v>95</v>
      </c>
      <c r="R86" s="20">
        <v>95</v>
      </c>
      <c r="S86" s="20">
        <v>96</v>
      </c>
      <c r="T86" s="20">
        <v>100</v>
      </c>
      <c r="U86" s="20">
        <v>85</v>
      </c>
      <c r="V86" s="20">
        <v>81</v>
      </c>
      <c r="W86" s="20">
        <v>552</v>
      </c>
      <c r="X86" s="20">
        <v>22</v>
      </c>
      <c r="AA86" s="20">
        <f t="shared" si="2"/>
        <v>1102</v>
      </c>
      <c r="AB86" s="20">
        <f t="shared" si="3"/>
        <v>42</v>
      </c>
      <c r="AC86" s="20"/>
    </row>
    <row r="87" spans="1:29" x14ac:dyDescent="0.25">
      <c r="A87" s="20">
        <v>64</v>
      </c>
      <c r="B87" s="8">
        <v>356</v>
      </c>
      <c r="C87" s="9" t="s">
        <v>104</v>
      </c>
      <c r="D87" s="10" t="s">
        <v>105</v>
      </c>
      <c r="E87" s="11" t="s">
        <v>7</v>
      </c>
      <c r="F87" s="12" t="s">
        <v>145</v>
      </c>
      <c r="G87" s="20">
        <v>91</v>
      </c>
      <c r="H87" s="20">
        <v>93</v>
      </c>
      <c r="I87" s="20">
        <v>97</v>
      </c>
      <c r="J87" s="20">
        <v>100</v>
      </c>
      <c r="K87" s="20">
        <v>85</v>
      </c>
      <c r="L87" s="20">
        <v>90</v>
      </c>
      <c r="M87" s="20">
        <v>556</v>
      </c>
      <c r="N87" s="20">
        <v>21</v>
      </c>
      <c r="P87" s="72"/>
      <c r="Q87" s="20">
        <v>92</v>
      </c>
      <c r="R87" s="20">
        <v>92</v>
      </c>
      <c r="S87" s="20">
        <v>90</v>
      </c>
      <c r="T87" s="20">
        <v>94</v>
      </c>
      <c r="U87" s="20">
        <v>90</v>
      </c>
      <c r="V87" s="20">
        <v>88</v>
      </c>
      <c r="W87" s="20">
        <v>546</v>
      </c>
      <c r="X87" s="20">
        <v>13</v>
      </c>
      <c r="AA87" s="20">
        <f t="shared" si="2"/>
        <v>1102</v>
      </c>
      <c r="AB87" s="20">
        <f t="shared" si="3"/>
        <v>34</v>
      </c>
      <c r="AC87" s="20"/>
    </row>
    <row r="88" spans="1:29" x14ac:dyDescent="0.25">
      <c r="A88" s="20">
        <v>65</v>
      </c>
      <c r="B88" s="8">
        <v>253</v>
      </c>
      <c r="C88" s="9" t="s">
        <v>61</v>
      </c>
      <c r="D88" s="10" t="s">
        <v>62</v>
      </c>
      <c r="E88" s="11" t="s">
        <v>13</v>
      </c>
      <c r="F88" s="12" t="s">
        <v>145</v>
      </c>
      <c r="G88" s="20">
        <v>92</v>
      </c>
      <c r="H88" s="20">
        <v>89</v>
      </c>
      <c r="I88" s="20">
        <v>95</v>
      </c>
      <c r="J88" s="20">
        <v>99</v>
      </c>
      <c r="K88" s="20">
        <v>81</v>
      </c>
      <c r="L88" s="20">
        <v>94</v>
      </c>
      <c r="M88" s="20">
        <v>550</v>
      </c>
      <c r="N88" s="20">
        <v>13</v>
      </c>
      <c r="P88" s="72"/>
      <c r="Q88" s="20">
        <v>93</v>
      </c>
      <c r="R88" s="20">
        <v>90</v>
      </c>
      <c r="S88" s="20">
        <v>97</v>
      </c>
      <c r="T88" s="20">
        <v>94</v>
      </c>
      <c r="U88" s="20">
        <v>86</v>
      </c>
      <c r="V88" s="20">
        <v>92</v>
      </c>
      <c r="W88" s="20">
        <v>552</v>
      </c>
      <c r="X88" s="20">
        <v>9</v>
      </c>
      <c r="AA88" s="20">
        <f t="shared" ref="AA88:AA119" si="4">W88+M88+Z88+P88</f>
        <v>1102</v>
      </c>
      <c r="AB88" s="20">
        <f t="shared" ref="AB88:AB124" si="5">X88+N88</f>
        <v>22</v>
      </c>
      <c r="AC88" s="20"/>
    </row>
    <row r="89" spans="1:29" x14ac:dyDescent="0.25">
      <c r="A89" s="20">
        <v>66</v>
      </c>
      <c r="B89" s="8">
        <v>355</v>
      </c>
      <c r="C89" s="9" t="s">
        <v>102</v>
      </c>
      <c r="D89" s="10" t="s">
        <v>103</v>
      </c>
      <c r="E89" s="11" t="s">
        <v>13</v>
      </c>
      <c r="F89" s="12" t="s">
        <v>8</v>
      </c>
      <c r="G89" s="20">
        <v>89</v>
      </c>
      <c r="H89" s="20">
        <v>92</v>
      </c>
      <c r="I89" s="20">
        <v>93</v>
      </c>
      <c r="J89" s="20">
        <v>98</v>
      </c>
      <c r="K89" s="20">
        <v>79</v>
      </c>
      <c r="L89" s="20">
        <v>89</v>
      </c>
      <c r="M89" s="20">
        <v>540</v>
      </c>
      <c r="N89" s="20">
        <v>8</v>
      </c>
      <c r="P89" s="72"/>
      <c r="Q89" s="20">
        <v>95</v>
      </c>
      <c r="R89" s="20">
        <v>98</v>
      </c>
      <c r="S89" s="20">
        <v>95</v>
      </c>
      <c r="T89" s="20">
        <v>95</v>
      </c>
      <c r="U89" s="20">
        <v>87</v>
      </c>
      <c r="V89" s="20">
        <v>90</v>
      </c>
      <c r="W89" s="20">
        <v>560</v>
      </c>
      <c r="X89" s="20">
        <v>14</v>
      </c>
      <c r="AA89" s="20">
        <f t="shared" si="4"/>
        <v>1100</v>
      </c>
      <c r="AB89" s="20">
        <f t="shared" si="5"/>
        <v>22</v>
      </c>
      <c r="AC89" s="20"/>
    </row>
    <row r="90" spans="1:29" x14ac:dyDescent="0.25">
      <c r="A90" s="20">
        <v>67</v>
      </c>
      <c r="B90" s="8">
        <v>145</v>
      </c>
      <c r="C90" s="9" t="s">
        <v>26</v>
      </c>
      <c r="D90" s="10" t="s">
        <v>27</v>
      </c>
      <c r="E90" s="11" t="s">
        <v>7</v>
      </c>
      <c r="F90" s="12" t="s">
        <v>137</v>
      </c>
      <c r="G90" s="20">
        <v>95</v>
      </c>
      <c r="H90" s="20">
        <v>86</v>
      </c>
      <c r="I90" s="20">
        <v>97</v>
      </c>
      <c r="J90" s="20">
        <v>94</v>
      </c>
      <c r="K90" s="20">
        <v>84</v>
      </c>
      <c r="L90" s="20">
        <v>87</v>
      </c>
      <c r="M90" s="20">
        <v>543</v>
      </c>
      <c r="N90" s="20">
        <v>9</v>
      </c>
      <c r="P90" s="72"/>
      <c r="Q90" s="20">
        <v>92</v>
      </c>
      <c r="R90" s="20">
        <v>89</v>
      </c>
      <c r="S90" s="20">
        <v>97</v>
      </c>
      <c r="T90" s="20">
        <v>96</v>
      </c>
      <c r="U90" s="20">
        <v>91</v>
      </c>
      <c r="V90" s="20">
        <v>90</v>
      </c>
      <c r="W90" s="20">
        <v>555</v>
      </c>
      <c r="X90" s="20">
        <v>15</v>
      </c>
      <c r="AA90" s="20">
        <f t="shared" si="4"/>
        <v>1098</v>
      </c>
      <c r="AB90" s="20">
        <f t="shared" si="5"/>
        <v>24</v>
      </c>
      <c r="AC90" s="20"/>
    </row>
    <row r="91" spans="1:29" x14ac:dyDescent="0.25">
      <c r="A91" s="20">
        <v>68</v>
      </c>
      <c r="B91" s="8">
        <v>325</v>
      </c>
      <c r="C91" s="9" t="s">
        <v>89</v>
      </c>
      <c r="D91" s="10" t="s">
        <v>90</v>
      </c>
      <c r="E91" s="11" t="s">
        <v>7</v>
      </c>
      <c r="F91" s="12" t="s">
        <v>168</v>
      </c>
      <c r="G91" s="20">
        <v>93</v>
      </c>
      <c r="H91" s="20">
        <v>95</v>
      </c>
      <c r="I91" s="20">
        <v>89</v>
      </c>
      <c r="J91" s="20">
        <v>97</v>
      </c>
      <c r="K91" s="20">
        <v>89</v>
      </c>
      <c r="L91" s="20">
        <v>90</v>
      </c>
      <c r="M91" s="20">
        <v>553</v>
      </c>
      <c r="N91" s="20">
        <v>12</v>
      </c>
      <c r="P91" s="72"/>
      <c r="Q91" s="20">
        <v>89</v>
      </c>
      <c r="R91" s="20">
        <v>89</v>
      </c>
      <c r="S91" s="20">
        <v>94</v>
      </c>
      <c r="T91" s="20">
        <v>90</v>
      </c>
      <c r="U91" s="20">
        <v>91</v>
      </c>
      <c r="V91" s="20">
        <v>92</v>
      </c>
      <c r="W91" s="20">
        <v>545</v>
      </c>
      <c r="X91" s="20">
        <v>7</v>
      </c>
      <c r="AA91" s="20">
        <f t="shared" si="4"/>
        <v>1098</v>
      </c>
      <c r="AB91" s="20">
        <f t="shared" si="5"/>
        <v>19</v>
      </c>
      <c r="AC91" s="20"/>
    </row>
    <row r="92" spans="1:29" x14ac:dyDescent="0.25">
      <c r="A92" s="20">
        <v>69</v>
      </c>
      <c r="B92" s="8">
        <v>401</v>
      </c>
      <c r="C92" s="9" t="s">
        <v>113</v>
      </c>
      <c r="D92" s="10" t="s">
        <v>114</v>
      </c>
      <c r="E92" s="11" t="s">
        <v>401</v>
      </c>
      <c r="F92" s="12" t="s">
        <v>8</v>
      </c>
      <c r="G92" s="20">
        <v>95</v>
      </c>
      <c r="H92" s="20">
        <v>96</v>
      </c>
      <c r="I92" s="20">
        <v>94</v>
      </c>
      <c r="J92" s="20">
        <v>81</v>
      </c>
      <c r="K92" s="20">
        <v>87</v>
      </c>
      <c r="L92" s="20">
        <v>89</v>
      </c>
      <c r="M92" s="20">
        <v>542</v>
      </c>
      <c r="N92" s="20">
        <v>13</v>
      </c>
      <c r="P92" s="72"/>
      <c r="Q92" s="20">
        <v>90</v>
      </c>
      <c r="R92" s="20">
        <v>94</v>
      </c>
      <c r="S92" s="20">
        <v>92</v>
      </c>
      <c r="T92" s="20">
        <v>93</v>
      </c>
      <c r="U92" s="20">
        <v>93</v>
      </c>
      <c r="V92" s="20">
        <v>92</v>
      </c>
      <c r="W92" s="20">
        <v>554</v>
      </c>
      <c r="X92" s="20">
        <v>13</v>
      </c>
      <c r="AA92" s="20">
        <f t="shared" si="4"/>
        <v>1096</v>
      </c>
      <c r="AB92" s="20">
        <f t="shared" si="5"/>
        <v>26</v>
      </c>
      <c r="AC92" s="20"/>
    </row>
    <row r="93" spans="1:29" x14ac:dyDescent="0.25">
      <c r="A93" s="20">
        <v>70</v>
      </c>
      <c r="B93" s="8">
        <v>272</v>
      </c>
      <c r="C93" s="9" t="s">
        <v>155</v>
      </c>
      <c r="D93" s="10" t="s">
        <v>156</v>
      </c>
      <c r="E93" s="11" t="s">
        <v>13</v>
      </c>
      <c r="F93" s="12" t="s">
        <v>168</v>
      </c>
      <c r="G93" s="20">
        <v>94</v>
      </c>
      <c r="H93" s="20">
        <v>95</v>
      </c>
      <c r="I93" s="20">
        <v>94</v>
      </c>
      <c r="J93" s="20">
        <v>97</v>
      </c>
      <c r="K93" s="20">
        <v>85</v>
      </c>
      <c r="L93" s="20">
        <v>90</v>
      </c>
      <c r="M93" s="20">
        <v>555</v>
      </c>
      <c r="N93" s="20">
        <v>10</v>
      </c>
      <c r="P93" s="72"/>
      <c r="Q93" s="20">
        <v>93</v>
      </c>
      <c r="R93" s="20">
        <v>89</v>
      </c>
      <c r="S93" s="20">
        <v>90</v>
      </c>
      <c r="T93" s="20">
        <v>91</v>
      </c>
      <c r="U93" s="20">
        <v>89</v>
      </c>
      <c r="V93" s="20">
        <v>89</v>
      </c>
      <c r="W93" s="20">
        <v>541</v>
      </c>
      <c r="X93" s="20">
        <v>5</v>
      </c>
      <c r="AA93" s="20">
        <f t="shared" si="4"/>
        <v>1096</v>
      </c>
      <c r="AB93" s="20">
        <f t="shared" si="5"/>
        <v>15</v>
      </c>
      <c r="AC93" s="20"/>
    </row>
    <row r="94" spans="1:29" x14ac:dyDescent="0.25">
      <c r="A94" s="20">
        <v>71</v>
      </c>
      <c r="B94" s="8">
        <v>191</v>
      </c>
      <c r="C94" s="9" t="s">
        <v>41</v>
      </c>
      <c r="D94" s="10" t="s">
        <v>42</v>
      </c>
      <c r="E94" s="11" t="s">
        <v>7</v>
      </c>
      <c r="F94" s="12" t="s">
        <v>145</v>
      </c>
      <c r="G94" s="20">
        <v>97</v>
      </c>
      <c r="H94" s="20">
        <v>94</v>
      </c>
      <c r="I94" s="20">
        <v>97</v>
      </c>
      <c r="J94" s="20">
        <v>95</v>
      </c>
      <c r="K94" s="20">
        <v>84</v>
      </c>
      <c r="L94" s="20">
        <v>89</v>
      </c>
      <c r="M94" s="20">
        <v>556</v>
      </c>
      <c r="N94" s="20">
        <v>14</v>
      </c>
      <c r="P94" s="72"/>
      <c r="Q94" s="20">
        <v>91</v>
      </c>
      <c r="R94" s="20">
        <v>87</v>
      </c>
      <c r="S94" s="20">
        <v>92</v>
      </c>
      <c r="T94" s="20">
        <v>97</v>
      </c>
      <c r="U94" s="20">
        <v>87</v>
      </c>
      <c r="V94" s="20">
        <v>85</v>
      </c>
      <c r="W94" s="20">
        <v>539</v>
      </c>
      <c r="X94" s="20">
        <v>11</v>
      </c>
      <c r="AA94" s="20">
        <f t="shared" si="4"/>
        <v>1095</v>
      </c>
      <c r="AB94" s="20">
        <f t="shared" si="5"/>
        <v>25</v>
      </c>
      <c r="AC94" s="20"/>
    </row>
    <row r="95" spans="1:29" x14ac:dyDescent="0.25">
      <c r="A95" s="20">
        <v>72</v>
      </c>
      <c r="B95" s="8">
        <v>370</v>
      </c>
      <c r="C95" s="9" t="s">
        <v>169</v>
      </c>
      <c r="D95" s="10" t="s">
        <v>170</v>
      </c>
      <c r="E95" s="11" t="s">
        <v>7</v>
      </c>
      <c r="F95" s="12" t="s">
        <v>174</v>
      </c>
      <c r="G95" s="20">
        <v>95</v>
      </c>
      <c r="H95" s="20">
        <v>89</v>
      </c>
      <c r="I95" s="20">
        <v>97</v>
      </c>
      <c r="J95" s="20">
        <v>96</v>
      </c>
      <c r="K95" s="20">
        <v>92</v>
      </c>
      <c r="L95" s="20">
        <v>91</v>
      </c>
      <c r="M95" s="20">
        <v>560</v>
      </c>
      <c r="N95" s="20">
        <v>15</v>
      </c>
      <c r="Q95" s="20">
        <v>86</v>
      </c>
      <c r="R95" s="20">
        <v>86</v>
      </c>
      <c r="S95" s="20">
        <v>91</v>
      </c>
      <c r="T95" s="20">
        <v>94</v>
      </c>
      <c r="U95" s="20">
        <v>91</v>
      </c>
      <c r="V95" s="20">
        <v>85</v>
      </c>
      <c r="W95" s="20">
        <v>533</v>
      </c>
      <c r="X95" s="20">
        <v>4</v>
      </c>
      <c r="Y95" s="72"/>
      <c r="Z95" s="72"/>
      <c r="AA95" s="20">
        <f t="shared" si="4"/>
        <v>1093</v>
      </c>
      <c r="AB95" s="20">
        <f t="shared" si="5"/>
        <v>19</v>
      </c>
      <c r="AC95" s="72"/>
    </row>
    <row r="96" spans="1:29" x14ac:dyDescent="0.25">
      <c r="A96" s="20">
        <v>73</v>
      </c>
      <c r="B96" s="8">
        <v>354</v>
      </c>
      <c r="C96" s="9" t="s">
        <v>160</v>
      </c>
      <c r="D96" s="10" t="s">
        <v>101</v>
      </c>
      <c r="E96" s="11" t="s">
        <v>7</v>
      </c>
      <c r="F96" s="12" t="s">
        <v>168</v>
      </c>
      <c r="G96" s="20">
        <v>92</v>
      </c>
      <c r="H96" s="20">
        <v>92</v>
      </c>
      <c r="I96" s="20">
        <v>94</v>
      </c>
      <c r="J96" s="20">
        <v>96</v>
      </c>
      <c r="K96" s="20">
        <v>76</v>
      </c>
      <c r="L96" s="20">
        <v>85</v>
      </c>
      <c r="M96" s="20">
        <v>535</v>
      </c>
      <c r="N96" s="20">
        <v>10</v>
      </c>
      <c r="P96" s="72"/>
      <c r="Q96" s="20">
        <v>94</v>
      </c>
      <c r="R96" s="20">
        <v>96</v>
      </c>
      <c r="S96" s="20">
        <v>94</v>
      </c>
      <c r="T96" s="20">
        <v>97</v>
      </c>
      <c r="U96" s="20">
        <v>92</v>
      </c>
      <c r="V96" s="20">
        <v>83</v>
      </c>
      <c r="W96" s="20">
        <v>556</v>
      </c>
      <c r="X96" s="20">
        <v>24</v>
      </c>
      <c r="AA96" s="20">
        <f t="shared" si="4"/>
        <v>1091</v>
      </c>
      <c r="AB96" s="20">
        <f t="shared" si="5"/>
        <v>34</v>
      </c>
      <c r="AC96" s="20"/>
    </row>
    <row r="97" spans="1:29" x14ac:dyDescent="0.25">
      <c r="A97" s="20">
        <v>74</v>
      </c>
      <c r="B97" s="8">
        <v>307</v>
      </c>
      <c r="C97" s="9" t="s">
        <v>79</v>
      </c>
      <c r="D97" s="10" t="s">
        <v>80</v>
      </c>
      <c r="E97" s="11" t="s">
        <v>74</v>
      </c>
      <c r="F97" s="12" t="s">
        <v>168</v>
      </c>
      <c r="G97" s="20">
        <v>91</v>
      </c>
      <c r="H97" s="20">
        <v>93</v>
      </c>
      <c r="I97" s="20">
        <v>98</v>
      </c>
      <c r="J97" s="20">
        <v>96</v>
      </c>
      <c r="K97" s="20">
        <v>89</v>
      </c>
      <c r="L97" s="20">
        <v>86</v>
      </c>
      <c r="M97" s="20">
        <v>553</v>
      </c>
      <c r="N97" s="20">
        <v>13</v>
      </c>
      <c r="P97" s="72"/>
      <c r="Q97" s="20">
        <v>89</v>
      </c>
      <c r="R97" s="20">
        <v>91</v>
      </c>
      <c r="S97" s="20">
        <v>92</v>
      </c>
      <c r="T97" s="20">
        <v>97</v>
      </c>
      <c r="U97" s="20">
        <v>85</v>
      </c>
      <c r="V97" s="20">
        <v>84</v>
      </c>
      <c r="W97" s="20">
        <v>538</v>
      </c>
      <c r="X97" s="20">
        <v>12</v>
      </c>
      <c r="AA97" s="20">
        <f t="shared" si="4"/>
        <v>1091</v>
      </c>
      <c r="AB97" s="20">
        <f t="shared" si="5"/>
        <v>25</v>
      </c>
      <c r="AC97" s="20"/>
    </row>
    <row r="98" spans="1:29" x14ac:dyDescent="0.25">
      <c r="A98" s="20">
        <v>75</v>
      </c>
      <c r="B98" s="8">
        <v>219</v>
      </c>
      <c r="C98" s="9" t="s">
        <v>138</v>
      </c>
      <c r="D98" s="10" t="s">
        <v>139</v>
      </c>
      <c r="E98" s="11" t="s">
        <v>7</v>
      </c>
      <c r="F98" s="12" t="s">
        <v>8</v>
      </c>
      <c r="G98" s="20">
        <v>86</v>
      </c>
      <c r="H98" s="20">
        <v>88</v>
      </c>
      <c r="I98" s="20">
        <v>98</v>
      </c>
      <c r="J98" s="20">
        <v>96</v>
      </c>
      <c r="K98" s="20">
        <v>87</v>
      </c>
      <c r="L98" s="20">
        <v>91</v>
      </c>
      <c r="M98" s="20">
        <v>546</v>
      </c>
      <c r="N98" s="20">
        <v>17</v>
      </c>
      <c r="Q98" s="20">
        <v>95</v>
      </c>
      <c r="R98" s="20">
        <v>89</v>
      </c>
      <c r="S98" s="20">
        <v>94</v>
      </c>
      <c r="T98" s="20">
        <v>91</v>
      </c>
      <c r="U98" s="20">
        <v>87</v>
      </c>
      <c r="V98" s="20">
        <v>88</v>
      </c>
      <c r="W98" s="20">
        <v>544</v>
      </c>
      <c r="X98" s="20">
        <v>7</v>
      </c>
      <c r="Y98" s="72"/>
      <c r="Z98" s="72"/>
      <c r="AA98" s="20">
        <f t="shared" si="4"/>
        <v>1090</v>
      </c>
      <c r="AB98" s="20">
        <f t="shared" si="5"/>
        <v>24</v>
      </c>
      <c r="AC98" s="72"/>
    </row>
    <row r="99" spans="1:29" x14ac:dyDescent="0.25">
      <c r="A99" s="20">
        <v>76</v>
      </c>
      <c r="B99" s="8">
        <v>174</v>
      </c>
      <c r="C99" s="9" t="s">
        <v>462</v>
      </c>
      <c r="D99" s="10" t="s">
        <v>679</v>
      </c>
      <c r="E99" s="11" t="s">
        <v>7</v>
      </c>
      <c r="F99" s="12" t="s">
        <v>8</v>
      </c>
      <c r="G99" s="20">
        <v>89</v>
      </c>
      <c r="H99" s="20">
        <v>93</v>
      </c>
      <c r="I99" s="20">
        <v>93</v>
      </c>
      <c r="J99" s="20">
        <v>92</v>
      </c>
      <c r="K99" s="20">
        <v>89</v>
      </c>
      <c r="L99" s="20">
        <v>88</v>
      </c>
      <c r="M99" s="20">
        <v>544</v>
      </c>
      <c r="N99" s="20">
        <v>6</v>
      </c>
      <c r="P99" s="72"/>
      <c r="Q99" s="20">
        <v>95</v>
      </c>
      <c r="R99" s="20">
        <v>90</v>
      </c>
      <c r="S99" s="20">
        <v>96</v>
      </c>
      <c r="T99" s="20">
        <v>91</v>
      </c>
      <c r="U99" s="20">
        <v>81</v>
      </c>
      <c r="V99" s="20">
        <v>93</v>
      </c>
      <c r="W99" s="20">
        <v>546</v>
      </c>
      <c r="X99" s="20">
        <v>10</v>
      </c>
      <c r="AA99" s="20">
        <f t="shared" si="4"/>
        <v>1090</v>
      </c>
      <c r="AB99" s="20">
        <f t="shared" si="5"/>
        <v>16</v>
      </c>
      <c r="AC99" s="20"/>
    </row>
    <row r="100" spans="1:29" x14ac:dyDescent="0.25">
      <c r="A100" s="20">
        <v>77</v>
      </c>
      <c r="B100" s="8">
        <v>447</v>
      </c>
      <c r="C100" s="9" t="s">
        <v>142</v>
      </c>
      <c r="D100" s="10" t="s">
        <v>143</v>
      </c>
      <c r="E100" s="11"/>
      <c r="F100" s="12" t="s">
        <v>8</v>
      </c>
      <c r="G100" s="20">
        <v>93</v>
      </c>
      <c r="H100" s="20">
        <v>91</v>
      </c>
      <c r="I100" s="20">
        <v>96</v>
      </c>
      <c r="J100" s="20">
        <v>98</v>
      </c>
      <c r="K100" s="20">
        <v>87</v>
      </c>
      <c r="L100" s="20">
        <v>84</v>
      </c>
      <c r="M100" s="20">
        <v>549</v>
      </c>
      <c r="N100" s="20">
        <v>18</v>
      </c>
      <c r="P100" s="72"/>
      <c r="Q100" s="20">
        <v>90</v>
      </c>
      <c r="R100" s="20">
        <v>88</v>
      </c>
      <c r="S100" s="20">
        <v>97</v>
      </c>
      <c r="T100" s="20">
        <v>92</v>
      </c>
      <c r="U100" s="20">
        <v>90</v>
      </c>
      <c r="V100" s="20">
        <v>83</v>
      </c>
      <c r="W100" s="20">
        <v>540</v>
      </c>
      <c r="X100" s="20">
        <v>10</v>
      </c>
      <c r="AA100" s="20">
        <f t="shared" si="4"/>
        <v>1089</v>
      </c>
      <c r="AB100" s="20">
        <f t="shared" si="5"/>
        <v>28</v>
      </c>
      <c r="AC100" s="20"/>
    </row>
    <row r="101" spans="1:29" x14ac:dyDescent="0.25">
      <c r="A101" s="20">
        <v>78</v>
      </c>
      <c r="B101" s="8">
        <v>140</v>
      </c>
      <c r="C101" s="9" t="s">
        <v>135</v>
      </c>
      <c r="D101" s="10" t="s">
        <v>136</v>
      </c>
      <c r="E101" s="11" t="s">
        <v>7</v>
      </c>
      <c r="F101" s="12" t="s">
        <v>8</v>
      </c>
      <c r="G101" s="20">
        <v>90</v>
      </c>
      <c r="H101" s="20">
        <v>90</v>
      </c>
      <c r="I101" s="20">
        <v>100</v>
      </c>
      <c r="J101" s="20">
        <v>95</v>
      </c>
      <c r="K101" s="20">
        <v>83</v>
      </c>
      <c r="L101" s="20">
        <v>88</v>
      </c>
      <c r="M101" s="20">
        <v>546</v>
      </c>
      <c r="N101" s="20">
        <v>13</v>
      </c>
      <c r="P101" s="72"/>
      <c r="Q101" s="20">
        <v>94</v>
      </c>
      <c r="R101" s="20">
        <v>88</v>
      </c>
      <c r="S101" s="20">
        <v>97</v>
      </c>
      <c r="T101" s="20">
        <v>94</v>
      </c>
      <c r="U101" s="20">
        <v>83</v>
      </c>
      <c r="V101" s="20">
        <v>87</v>
      </c>
      <c r="W101" s="20">
        <v>543</v>
      </c>
      <c r="X101" s="20">
        <v>11</v>
      </c>
      <c r="AA101" s="20">
        <f t="shared" si="4"/>
        <v>1089</v>
      </c>
      <c r="AB101" s="20">
        <f t="shared" si="5"/>
        <v>24</v>
      </c>
      <c r="AC101" s="20"/>
    </row>
    <row r="102" spans="1:29" x14ac:dyDescent="0.25">
      <c r="A102" s="20">
        <v>79</v>
      </c>
      <c r="B102" s="8">
        <v>318</v>
      </c>
      <c r="C102" s="9" t="s">
        <v>22</v>
      </c>
      <c r="D102" s="10" t="s">
        <v>88</v>
      </c>
      <c r="E102" s="11" t="s">
        <v>7</v>
      </c>
      <c r="F102" s="12" t="s">
        <v>145</v>
      </c>
      <c r="G102" s="20">
        <v>94</v>
      </c>
      <c r="H102" s="20">
        <v>94</v>
      </c>
      <c r="I102" s="20">
        <v>94</v>
      </c>
      <c r="J102" s="20">
        <v>98</v>
      </c>
      <c r="K102" s="20">
        <v>79</v>
      </c>
      <c r="L102" s="20">
        <v>85</v>
      </c>
      <c r="M102" s="20">
        <v>544</v>
      </c>
      <c r="N102" s="20">
        <v>10</v>
      </c>
      <c r="P102" s="72"/>
      <c r="Q102" s="20">
        <v>92</v>
      </c>
      <c r="R102" s="20">
        <v>96</v>
      </c>
      <c r="S102" s="20">
        <v>93</v>
      </c>
      <c r="T102" s="20">
        <v>97</v>
      </c>
      <c r="U102" s="20">
        <v>79</v>
      </c>
      <c r="V102" s="20">
        <v>88</v>
      </c>
      <c r="W102" s="20">
        <v>545</v>
      </c>
      <c r="X102" s="20">
        <v>13</v>
      </c>
      <c r="AA102" s="20">
        <f t="shared" si="4"/>
        <v>1089</v>
      </c>
      <c r="AB102" s="20">
        <f t="shared" si="5"/>
        <v>23</v>
      </c>
      <c r="AC102" s="20"/>
    </row>
    <row r="103" spans="1:29" x14ac:dyDescent="0.25">
      <c r="A103" s="20">
        <v>80</v>
      </c>
      <c r="B103" s="8">
        <v>464</v>
      </c>
      <c r="C103" s="40" t="s">
        <v>589</v>
      </c>
      <c r="D103" s="40" t="s">
        <v>51</v>
      </c>
      <c r="E103" s="11" t="s">
        <v>194</v>
      </c>
      <c r="F103" s="12" t="s">
        <v>194</v>
      </c>
      <c r="G103" s="20">
        <v>85</v>
      </c>
      <c r="H103" s="20">
        <v>84</v>
      </c>
      <c r="I103" s="20">
        <v>96</v>
      </c>
      <c r="J103" s="20">
        <v>95</v>
      </c>
      <c r="K103" s="20">
        <v>88</v>
      </c>
      <c r="L103" s="20">
        <v>92</v>
      </c>
      <c r="M103" s="20">
        <v>540</v>
      </c>
      <c r="N103" s="20">
        <v>8</v>
      </c>
      <c r="P103" s="72"/>
      <c r="Q103" s="20">
        <v>88</v>
      </c>
      <c r="R103" s="20">
        <v>89</v>
      </c>
      <c r="S103" s="20">
        <v>95</v>
      </c>
      <c r="T103" s="20">
        <v>98</v>
      </c>
      <c r="U103" s="20">
        <v>88</v>
      </c>
      <c r="V103" s="20">
        <v>90</v>
      </c>
      <c r="W103" s="20">
        <v>548</v>
      </c>
      <c r="X103" s="20">
        <v>15</v>
      </c>
      <c r="AA103" s="20">
        <f t="shared" si="4"/>
        <v>1088</v>
      </c>
      <c r="AB103" s="20">
        <f t="shared" si="5"/>
        <v>23</v>
      </c>
      <c r="AC103" s="20"/>
    </row>
    <row r="104" spans="1:29" x14ac:dyDescent="0.25">
      <c r="A104" s="20">
        <v>81</v>
      </c>
      <c r="B104" s="8">
        <v>361</v>
      </c>
      <c r="C104" s="9" t="s">
        <v>203</v>
      </c>
      <c r="D104" s="10" t="s">
        <v>204</v>
      </c>
      <c r="E104" s="11" t="s">
        <v>168</v>
      </c>
      <c r="F104" s="12" t="s">
        <v>145</v>
      </c>
      <c r="G104" s="20">
        <v>87</v>
      </c>
      <c r="H104" s="20">
        <v>83</v>
      </c>
      <c r="I104" s="20">
        <v>97</v>
      </c>
      <c r="J104" s="20">
        <v>96</v>
      </c>
      <c r="K104" s="20">
        <v>87</v>
      </c>
      <c r="L104" s="20">
        <v>82</v>
      </c>
      <c r="M104" s="20">
        <v>532</v>
      </c>
      <c r="N104" s="20">
        <v>13</v>
      </c>
      <c r="P104" s="72"/>
      <c r="Q104" s="20">
        <v>93</v>
      </c>
      <c r="R104" s="20">
        <v>90</v>
      </c>
      <c r="S104" s="20">
        <v>93</v>
      </c>
      <c r="T104" s="20">
        <v>95</v>
      </c>
      <c r="U104" s="20">
        <v>92</v>
      </c>
      <c r="V104" s="20">
        <v>91</v>
      </c>
      <c r="W104" s="20">
        <v>554</v>
      </c>
      <c r="X104" s="20">
        <v>10</v>
      </c>
      <c r="AA104" s="20">
        <f t="shared" si="4"/>
        <v>1086</v>
      </c>
      <c r="AB104" s="20">
        <f t="shared" si="5"/>
        <v>23</v>
      </c>
      <c r="AC104" s="20"/>
    </row>
    <row r="105" spans="1:29" x14ac:dyDescent="0.25">
      <c r="A105" s="20">
        <v>82</v>
      </c>
      <c r="B105" s="8">
        <v>120</v>
      </c>
      <c r="C105" s="9" t="s">
        <v>11</v>
      </c>
      <c r="D105" s="10" t="s">
        <v>12</v>
      </c>
      <c r="E105" s="11" t="s">
        <v>401</v>
      </c>
      <c r="F105" s="12" t="s">
        <v>8</v>
      </c>
      <c r="G105" s="20">
        <v>88</v>
      </c>
      <c r="H105" s="20">
        <v>91</v>
      </c>
      <c r="I105" s="20">
        <v>96</v>
      </c>
      <c r="J105" s="20">
        <v>98</v>
      </c>
      <c r="K105" s="20">
        <v>89</v>
      </c>
      <c r="L105" s="20">
        <v>85</v>
      </c>
      <c r="M105" s="20">
        <v>547</v>
      </c>
      <c r="N105" s="20">
        <v>13</v>
      </c>
      <c r="P105" s="72"/>
      <c r="Q105" s="20">
        <v>89</v>
      </c>
      <c r="R105" s="20">
        <v>87</v>
      </c>
      <c r="S105" s="20">
        <v>94</v>
      </c>
      <c r="T105" s="20">
        <v>89</v>
      </c>
      <c r="U105" s="20">
        <v>91</v>
      </c>
      <c r="V105" s="20">
        <v>89</v>
      </c>
      <c r="W105" s="20">
        <v>539</v>
      </c>
      <c r="X105" s="20">
        <v>8</v>
      </c>
      <c r="AA105" s="20">
        <f t="shared" si="4"/>
        <v>1086</v>
      </c>
      <c r="AB105" s="20">
        <f t="shared" si="5"/>
        <v>21</v>
      </c>
      <c r="AC105" s="20"/>
    </row>
    <row r="106" spans="1:29" x14ac:dyDescent="0.25">
      <c r="A106" s="20">
        <v>83</v>
      </c>
      <c r="B106" s="8">
        <v>179</v>
      </c>
      <c r="C106" s="9" t="s">
        <v>34</v>
      </c>
      <c r="D106" s="10" t="s">
        <v>35</v>
      </c>
      <c r="E106" s="11" t="s">
        <v>7</v>
      </c>
      <c r="F106" s="12" t="s">
        <v>8</v>
      </c>
      <c r="G106" s="20">
        <v>84</v>
      </c>
      <c r="H106" s="20">
        <v>86</v>
      </c>
      <c r="I106" s="20">
        <v>99</v>
      </c>
      <c r="J106" s="20">
        <v>97</v>
      </c>
      <c r="K106" s="20">
        <v>90</v>
      </c>
      <c r="L106" s="20">
        <v>91</v>
      </c>
      <c r="M106" s="20">
        <v>547</v>
      </c>
      <c r="N106" s="20">
        <v>15</v>
      </c>
      <c r="P106" s="72"/>
      <c r="Q106" s="20">
        <v>81</v>
      </c>
      <c r="R106" s="20">
        <v>85</v>
      </c>
      <c r="S106" s="20">
        <v>99</v>
      </c>
      <c r="T106" s="20">
        <v>96</v>
      </c>
      <c r="U106" s="20">
        <v>91</v>
      </c>
      <c r="V106" s="20">
        <v>86</v>
      </c>
      <c r="W106" s="20">
        <v>538</v>
      </c>
      <c r="X106" s="20">
        <v>15</v>
      </c>
      <c r="AA106" s="20">
        <f t="shared" si="4"/>
        <v>1085</v>
      </c>
      <c r="AB106" s="20">
        <f t="shared" si="5"/>
        <v>30</v>
      </c>
      <c r="AC106" s="20"/>
    </row>
    <row r="107" spans="1:29" x14ac:dyDescent="0.25">
      <c r="A107" s="20">
        <v>84</v>
      </c>
      <c r="B107" s="8">
        <v>114</v>
      </c>
      <c r="C107" s="9" t="s">
        <v>9</v>
      </c>
      <c r="D107" s="10" t="s">
        <v>10</v>
      </c>
      <c r="E107" s="11"/>
      <c r="F107" s="12" t="s">
        <v>168</v>
      </c>
      <c r="G107" s="20">
        <v>92</v>
      </c>
      <c r="H107" s="20">
        <v>94</v>
      </c>
      <c r="I107" s="20">
        <v>98</v>
      </c>
      <c r="J107" s="20">
        <v>93</v>
      </c>
      <c r="K107" s="20">
        <v>83</v>
      </c>
      <c r="L107" s="20">
        <v>87</v>
      </c>
      <c r="M107" s="20">
        <v>547</v>
      </c>
      <c r="N107" s="20">
        <v>12</v>
      </c>
      <c r="P107" s="72"/>
      <c r="Q107" s="20">
        <v>92</v>
      </c>
      <c r="R107" s="20">
        <v>87</v>
      </c>
      <c r="S107" s="20">
        <v>96</v>
      </c>
      <c r="T107" s="20">
        <v>94</v>
      </c>
      <c r="U107" s="20">
        <v>81</v>
      </c>
      <c r="V107" s="20">
        <v>85</v>
      </c>
      <c r="W107" s="20">
        <v>535</v>
      </c>
      <c r="X107" s="20">
        <v>12</v>
      </c>
      <c r="AA107" s="20">
        <f t="shared" si="4"/>
        <v>1082</v>
      </c>
      <c r="AB107" s="20">
        <f t="shared" si="5"/>
        <v>24</v>
      </c>
      <c r="AC107" s="20"/>
    </row>
    <row r="108" spans="1:29" x14ac:dyDescent="0.25">
      <c r="A108" s="20">
        <v>85</v>
      </c>
      <c r="B108" s="8">
        <v>353</v>
      </c>
      <c r="C108" s="9" t="s">
        <v>100</v>
      </c>
      <c r="D108" s="10" t="s">
        <v>101</v>
      </c>
      <c r="E108" s="11" t="s">
        <v>7</v>
      </c>
      <c r="F108" s="12" t="s">
        <v>168</v>
      </c>
      <c r="G108" s="20">
        <v>93</v>
      </c>
      <c r="H108" s="20">
        <v>88</v>
      </c>
      <c r="I108" s="20">
        <v>88</v>
      </c>
      <c r="J108" s="20">
        <v>92</v>
      </c>
      <c r="K108" s="20">
        <v>89</v>
      </c>
      <c r="L108" s="20">
        <v>88</v>
      </c>
      <c r="M108" s="20">
        <v>538</v>
      </c>
      <c r="N108" s="20">
        <v>9</v>
      </c>
      <c r="P108" s="72"/>
      <c r="Q108" s="20">
        <v>91</v>
      </c>
      <c r="R108" s="20">
        <v>91</v>
      </c>
      <c r="S108" s="20">
        <v>92</v>
      </c>
      <c r="T108" s="20">
        <v>96</v>
      </c>
      <c r="U108" s="20">
        <v>86</v>
      </c>
      <c r="V108" s="20">
        <v>88</v>
      </c>
      <c r="W108" s="20">
        <v>544</v>
      </c>
      <c r="X108" s="20">
        <v>8</v>
      </c>
      <c r="AA108" s="20">
        <f t="shared" si="4"/>
        <v>1082</v>
      </c>
      <c r="AB108" s="20">
        <f t="shared" si="5"/>
        <v>17</v>
      </c>
      <c r="AC108" s="20"/>
    </row>
    <row r="109" spans="1:29" x14ac:dyDescent="0.25">
      <c r="A109" s="20">
        <v>86</v>
      </c>
      <c r="B109" s="8">
        <v>132</v>
      </c>
      <c r="C109" s="9" t="s">
        <v>22</v>
      </c>
      <c r="D109" s="10" t="s">
        <v>23</v>
      </c>
      <c r="E109" s="11" t="s">
        <v>7</v>
      </c>
      <c r="F109" s="12" t="s">
        <v>174</v>
      </c>
      <c r="G109" s="20">
        <v>93</v>
      </c>
      <c r="H109" s="20">
        <v>86</v>
      </c>
      <c r="I109" s="20">
        <v>95</v>
      </c>
      <c r="J109" s="20">
        <v>95</v>
      </c>
      <c r="K109" s="20">
        <v>87</v>
      </c>
      <c r="L109" s="20">
        <v>80</v>
      </c>
      <c r="M109" s="20">
        <v>536</v>
      </c>
      <c r="N109" s="20">
        <v>7</v>
      </c>
      <c r="P109" s="72"/>
      <c r="Q109" s="20">
        <v>91</v>
      </c>
      <c r="R109" s="20">
        <v>89</v>
      </c>
      <c r="S109" s="20">
        <v>90</v>
      </c>
      <c r="T109" s="20">
        <v>98</v>
      </c>
      <c r="U109" s="20">
        <v>90</v>
      </c>
      <c r="V109" s="20">
        <v>81</v>
      </c>
      <c r="W109" s="20">
        <v>539</v>
      </c>
      <c r="X109" s="20">
        <v>6</v>
      </c>
      <c r="AA109" s="20">
        <f t="shared" si="4"/>
        <v>1075</v>
      </c>
      <c r="AB109" s="20">
        <f t="shared" si="5"/>
        <v>13</v>
      </c>
      <c r="AC109" s="20"/>
    </row>
    <row r="110" spans="1:29" x14ac:dyDescent="0.25">
      <c r="A110" s="20">
        <v>87</v>
      </c>
      <c r="B110" s="8">
        <v>417</v>
      </c>
      <c r="C110" s="9" t="s">
        <v>118</v>
      </c>
      <c r="D110" s="10" t="s">
        <v>119</v>
      </c>
      <c r="E110" s="11" t="s">
        <v>7</v>
      </c>
      <c r="F110" s="12" t="s">
        <v>8</v>
      </c>
      <c r="G110" s="20">
        <v>90</v>
      </c>
      <c r="H110" s="20">
        <v>88</v>
      </c>
      <c r="I110" s="20">
        <v>96</v>
      </c>
      <c r="J110" s="20">
        <v>93</v>
      </c>
      <c r="K110" s="20">
        <v>87</v>
      </c>
      <c r="L110" s="20">
        <v>86</v>
      </c>
      <c r="M110" s="20">
        <v>540</v>
      </c>
      <c r="N110" s="20">
        <v>9</v>
      </c>
      <c r="P110" s="72"/>
      <c r="Q110" s="20">
        <v>87</v>
      </c>
      <c r="R110" s="20">
        <v>91</v>
      </c>
      <c r="S110" s="20">
        <v>94</v>
      </c>
      <c r="T110" s="20">
        <v>95</v>
      </c>
      <c r="U110" s="20">
        <v>78</v>
      </c>
      <c r="V110" s="20">
        <v>86</v>
      </c>
      <c r="W110" s="20">
        <v>531</v>
      </c>
      <c r="X110" s="20">
        <v>8</v>
      </c>
      <c r="AA110" s="20">
        <f t="shared" si="4"/>
        <v>1071</v>
      </c>
      <c r="AB110" s="20">
        <f t="shared" si="5"/>
        <v>17</v>
      </c>
      <c r="AC110" s="20"/>
    </row>
    <row r="111" spans="1:29" x14ac:dyDescent="0.25">
      <c r="A111" s="20">
        <v>88</v>
      </c>
      <c r="B111" s="8">
        <v>338</v>
      </c>
      <c r="C111" s="9" t="s">
        <v>92</v>
      </c>
      <c r="D111" s="10" t="s">
        <v>93</v>
      </c>
      <c r="E111" s="11" t="s">
        <v>13</v>
      </c>
      <c r="F111" s="12" t="s">
        <v>145</v>
      </c>
      <c r="G111" s="20">
        <v>85</v>
      </c>
      <c r="H111" s="20">
        <v>88</v>
      </c>
      <c r="I111" s="20">
        <v>93</v>
      </c>
      <c r="J111" s="20">
        <v>90</v>
      </c>
      <c r="K111" s="20">
        <v>79</v>
      </c>
      <c r="L111" s="20">
        <v>90</v>
      </c>
      <c r="M111" s="20">
        <v>525</v>
      </c>
      <c r="N111" s="20">
        <v>6</v>
      </c>
      <c r="P111" s="72"/>
      <c r="Q111" s="20">
        <v>83</v>
      </c>
      <c r="R111" s="20">
        <v>89</v>
      </c>
      <c r="S111" s="20">
        <v>97</v>
      </c>
      <c r="T111" s="20">
        <v>96</v>
      </c>
      <c r="U111" s="20">
        <v>90</v>
      </c>
      <c r="V111" s="20">
        <v>91</v>
      </c>
      <c r="W111" s="20">
        <v>546</v>
      </c>
      <c r="X111" s="20">
        <v>8</v>
      </c>
      <c r="AA111" s="20">
        <f t="shared" si="4"/>
        <v>1071</v>
      </c>
      <c r="AB111" s="20">
        <f t="shared" si="5"/>
        <v>14</v>
      </c>
      <c r="AC111" s="20"/>
    </row>
    <row r="112" spans="1:29" x14ac:dyDescent="0.25">
      <c r="A112" s="20">
        <v>89</v>
      </c>
      <c r="B112" s="8">
        <v>263</v>
      </c>
      <c r="C112" s="9" t="s">
        <v>67</v>
      </c>
      <c r="D112" s="10" t="s">
        <v>68</v>
      </c>
      <c r="E112" s="11" t="s">
        <v>7</v>
      </c>
      <c r="F112" s="12" t="s">
        <v>145</v>
      </c>
      <c r="G112" s="20">
        <v>96</v>
      </c>
      <c r="H112" s="20">
        <v>95</v>
      </c>
      <c r="I112" s="20">
        <v>91</v>
      </c>
      <c r="J112" s="20">
        <v>92</v>
      </c>
      <c r="K112" s="20">
        <v>86</v>
      </c>
      <c r="L112" s="20">
        <v>82</v>
      </c>
      <c r="M112" s="20">
        <v>542</v>
      </c>
      <c r="N112" s="20">
        <v>13</v>
      </c>
      <c r="P112" s="72"/>
      <c r="Q112" s="20">
        <v>82</v>
      </c>
      <c r="R112" s="20">
        <v>89</v>
      </c>
      <c r="S112" s="20">
        <v>94</v>
      </c>
      <c r="T112" s="20">
        <v>89</v>
      </c>
      <c r="U112" s="20">
        <v>86</v>
      </c>
      <c r="V112" s="20">
        <v>87</v>
      </c>
      <c r="W112" s="20">
        <v>527</v>
      </c>
      <c r="X112" s="20">
        <v>6</v>
      </c>
      <c r="AA112" s="20">
        <f t="shared" si="4"/>
        <v>1069</v>
      </c>
      <c r="AB112" s="20">
        <f t="shared" si="5"/>
        <v>19</v>
      </c>
      <c r="AC112" s="20"/>
    </row>
    <row r="113" spans="1:29" x14ac:dyDescent="0.25">
      <c r="A113" s="20">
        <v>90</v>
      </c>
      <c r="B113" s="8">
        <v>333</v>
      </c>
      <c r="C113" s="9" t="s">
        <v>41</v>
      </c>
      <c r="D113" s="10" t="s">
        <v>91</v>
      </c>
      <c r="E113" s="11" t="s">
        <v>7</v>
      </c>
      <c r="F113" s="12" t="s">
        <v>168</v>
      </c>
      <c r="G113" s="20">
        <v>90</v>
      </c>
      <c r="H113" s="20">
        <v>96</v>
      </c>
      <c r="I113" s="20">
        <v>94</v>
      </c>
      <c r="J113" s="20">
        <v>94</v>
      </c>
      <c r="K113" s="20">
        <v>83</v>
      </c>
      <c r="L113" s="20">
        <v>85</v>
      </c>
      <c r="M113" s="20">
        <v>542</v>
      </c>
      <c r="N113" s="20">
        <v>9</v>
      </c>
      <c r="P113" s="72"/>
      <c r="Q113" s="20">
        <v>83</v>
      </c>
      <c r="R113" s="20">
        <v>83</v>
      </c>
      <c r="S113" s="20">
        <v>93</v>
      </c>
      <c r="T113" s="20">
        <v>92</v>
      </c>
      <c r="U113" s="20">
        <v>76</v>
      </c>
      <c r="V113" s="20">
        <v>90</v>
      </c>
      <c r="W113" s="20">
        <v>517</v>
      </c>
      <c r="X113" s="20">
        <v>7</v>
      </c>
      <c r="AA113" s="20">
        <f t="shared" si="4"/>
        <v>1059</v>
      </c>
      <c r="AB113" s="20">
        <f t="shared" si="5"/>
        <v>16</v>
      </c>
      <c r="AC113" s="20"/>
    </row>
    <row r="114" spans="1:29" x14ac:dyDescent="0.25">
      <c r="A114" s="20">
        <v>91</v>
      </c>
      <c r="B114" s="8">
        <v>428</v>
      </c>
      <c r="C114" s="9" t="s">
        <v>208</v>
      </c>
      <c r="D114" s="10" t="s">
        <v>209</v>
      </c>
      <c r="E114" s="11" t="s">
        <v>13</v>
      </c>
      <c r="F114" s="12" t="s">
        <v>145</v>
      </c>
      <c r="G114" s="20">
        <v>80</v>
      </c>
      <c r="H114" s="20">
        <v>86</v>
      </c>
      <c r="I114" s="20">
        <v>99</v>
      </c>
      <c r="J114" s="20">
        <v>99</v>
      </c>
      <c r="K114" s="20">
        <v>86</v>
      </c>
      <c r="L114" s="20">
        <v>82</v>
      </c>
      <c r="M114" s="20">
        <v>532</v>
      </c>
      <c r="N114" s="20">
        <v>15</v>
      </c>
      <c r="P114" s="72"/>
      <c r="Q114" s="20">
        <v>88</v>
      </c>
      <c r="R114" s="20">
        <v>79</v>
      </c>
      <c r="S114" s="20">
        <v>97</v>
      </c>
      <c r="T114" s="20">
        <v>98</v>
      </c>
      <c r="U114" s="20">
        <v>76</v>
      </c>
      <c r="V114" s="20">
        <v>87</v>
      </c>
      <c r="W114" s="20">
        <v>525</v>
      </c>
      <c r="X114" s="20">
        <v>12</v>
      </c>
      <c r="AA114" s="20">
        <f t="shared" si="4"/>
        <v>1057</v>
      </c>
      <c r="AB114" s="20">
        <f t="shared" si="5"/>
        <v>27</v>
      </c>
      <c r="AC114" s="20"/>
    </row>
    <row r="115" spans="1:29" x14ac:dyDescent="0.25">
      <c r="A115" s="20">
        <v>92</v>
      </c>
      <c r="B115" s="8">
        <v>436</v>
      </c>
      <c r="C115" s="9" t="s">
        <v>164</v>
      </c>
      <c r="D115" s="10" t="s">
        <v>165</v>
      </c>
      <c r="E115" s="11" t="s">
        <v>7</v>
      </c>
      <c r="F115" s="12" t="s">
        <v>168</v>
      </c>
      <c r="G115" s="20">
        <v>89</v>
      </c>
      <c r="H115" s="20">
        <v>76</v>
      </c>
      <c r="I115" s="20">
        <v>96</v>
      </c>
      <c r="J115" s="20">
        <v>95</v>
      </c>
      <c r="K115" s="20">
        <v>85</v>
      </c>
      <c r="L115" s="20">
        <v>79</v>
      </c>
      <c r="M115" s="20">
        <v>520</v>
      </c>
      <c r="N115" s="20">
        <v>10</v>
      </c>
      <c r="P115" s="72"/>
      <c r="Q115" s="20">
        <v>86</v>
      </c>
      <c r="R115" s="20">
        <v>91</v>
      </c>
      <c r="S115" s="20">
        <v>93</v>
      </c>
      <c r="T115" s="20">
        <v>94</v>
      </c>
      <c r="U115" s="20">
        <v>83</v>
      </c>
      <c r="V115" s="20">
        <v>85</v>
      </c>
      <c r="W115" s="20">
        <v>532</v>
      </c>
      <c r="X115" s="20">
        <v>8</v>
      </c>
      <c r="AA115" s="20">
        <f t="shared" si="4"/>
        <v>1052</v>
      </c>
      <c r="AB115" s="20">
        <f t="shared" si="5"/>
        <v>18</v>
      </c>
      <c r="AC115" s="20"/>
    </row>
    <row r="116" spans="1:29" x14ac:dyDescent="0.25">
      <c r="A116" s="20">
        <v>93</v>
      </c>
      <c r="B116" s="8">
        <v>363</v>
      </c>
      <c r="C116" s="9" t="s">
        <v>108</v>
      </c>
      <c r="D116" s="10" t="s">
        <v>109</v>
      </c>
      <c r="E116" s="11" t="s">
        <v>401</v>
      </c>
      <c r="F116" s="12" t="s">
        <v>168</v>
      </c>
      <c r="G116" s="20">
        <v>85</v>
      </c>
      <c r="H116" s="20">
        <v>84</v>
      </c>
      <c r="I116" s="20">
        <v>94</v>
      </c>
      <c r="J116" s="20">
        <v>96</v>
      </c>
      <c r="K116" s="20">
        <v>85</v>
      </c>
      <c r="L116" s="20">
        <v>85</v>
      </c>
      <c r="M116" s="20">
        <v>529</v>
      </c>
      <c r="N116" s="20">
        <v>6</v>
      </c>
      <c r="P116" s="72"/>
      <c r="Q116" s="20">
        <v>89</v>
      </c>
      <c r="R116" s="20">
        <v>85</v>
      </c>
      <c r="S116" s="20">
        <v>88</v>
      </c>
      <c r="T116" s="20">
        <v>90</v>
      </c>
      <c r="U116" s="20">
        <v>87</v>
      </c>
      <c r="V116" s="20">
        <v>79</v>
      </c>
      <c r="W116" s="20">
        <v>518</v>
      </c>
      <c r="X116" s="20">
        <v>3</v>
      </c>
      <c r="AA116" s="20">
        <f t="shared" si="4"/>
        <v>1047</v>
      </c>
      <c r="AB116" s="20">
        <f t="shared" si="5"/>
        <v>9</v>
      </c>
      <c r="AC116" s="20"/>
    </row>
    <row r="117" spans="1:29" x14ac:dyDescent="0.25">
      <c r="A117" s="20">
        <v>94</v>
      </c>
      <c r="B117" s="8">
        <v>383</v>
      </c>
      <c r="C117" s="9" t="s">
        <v>113</v>
      </c>
      <c r="D117" s="10" t="s">
        <v>171</v>
      </c>
      <c r="E117" s="11" t="s">
        <v>7</v>
      </c>
      <c r="F117" s="12" t="s">
        <v>168</v>
      </c>
      <c r="G117" s="20">
        <v>84</v>
      </c>
      <c r="H117" s="20">
        <v>81</v>
      </c>
      <c r="I117" s="20">
        <v>91</v>
      </c>
      <c r="J117" s="20">
        <v>96</v>
      </c>
      <c r="K117" s="20">
        <v>83</v>
      </c>
      <c r="L117" s="20">
        <v>85</v>
      </c>
      <c r="M117" s="20">
        <v>520</v>
      </c>
      <c r="N117" s="20">
        <v>8</v>
      </c>
      <c r="P117" s="72"/>
      <c r="Q117" s="20">
        <v>90</v>
      </c>
      <c r="R117" s="20">
        <v>91</v>
      </c>
      <c r="S117" s="20">
        <v>93</v>
      </c>
      <c r="T117" s="20">
        <v>92</v>
      </c>
      <c r="U117" s="20">
        <v>81</v>
      </c>
      <c r="V117" s="20">
        <v>79</v>
      </c>
      <c r="W117" s="20">
        <v>526</v>
      </c>
      <c r="X117" s="20">
        <v>10</v>
      </c>
      <c r="AA117" s="20">
        <f t="shared" si="4"/>
        <v>1046</v>
      </c>
      <c r="AB117" s="20">
        <f t="shared" si="5"/>
        <v>18</v>
      </c>
      <c r="AC117" s="20"/>
    </row>
    <row r="118" spans="1:29" x14ac:dyDescent="0.25">
      <c r="A118" s="20">
        <v>95</v>
      </c>
      <c r="B118" s="8">
        <v>324</v>
      </c>
      <c r="C118" s="9" t="s">
        <v>157</v>
      </c>
      <c r="D118" s="10" t="s">
        <v>90</v>
      </c>
      <c r="E118" s="11" t="s">
        <v>74</v>
      </c>
      <c r="F118" s="12" t="s">
        <v>168</v>
      </c>
      <c r="G118" s="20">
        <v>89</v>
      </c>
      <c r="H118" s="20">
        <v>95</v>
      </c>
      <c r="I118" s="20">
        <v>93</v>
      </c>
      <c r="J118" s="20">
        <v>93</v>
      </c>
      <c r="K118" s="20">
        <v>80</v>
      </c>
      <c r="L118" s="20">
        <v>68</v>
      </c>
      <c r="M118" s="20">
        <v>518</v>
      </c>
      <c r="N118" s="20">
        <v>8</v>
      </c>
      <c r="P118" s="72"/>
      <c r="Q118" s="20">
        <v>91</v>
      </c>
      <c r="R118" s="20">
        <v>91</v>
      </c>
      <c r="S118" s="20">
        <v>90</v>
      </c>
      <c r="T118" s="20">
        <v>89</v>
      </c>
      <c r="U118" s="20">
        <v>82</v>
      </c>
      <c r="V118" s="20">
        <v>84</v>
      </c>
      <c r="W118" s="20">
        <v>527</v>
      </c>
      <c r="X118" s="20">
        <v>8</v>
      </c>
      <c r="AA118" s="20">
        <f t="shared" si="4"/>
        <v>1045</v>
      </c>
      <c r="AB118" s="20">
        <f t="shared" si="5"/>
        <v>16</v>
      </c>
      <c r="AC118" s="20"/>
    </row>
    <row r="119" spans="1:29" x14ac:dyDescent="0.25">
      <c r="A119" s="20">
        <v>96</v>
      </c>
      <c r="B119" s="8">
        <v>365</v>
      </c>
      <c r="C119" s="9" t="s">
        <v>172</v>
      </c>
      <c r="D119" s="10" t="s">
        <v>173</v>
      </c>
      <c r="E119" s="11" t="s">
        <v>7</v>
      </c>
      <c r="F119" s="12" t="s">
        <v>174</v>
      </c>
      <c r="G119" s="20">
        <v>95</v>
      </c>
      <c r="H119" s="20">
        <v>89</v>
      </c>
      <c r="I119" s="20">
        <v>96</v>
      </c>
      <c r="J119" s="20">
        <v>95</v>
      </c>
      <c r="K119" s="20">
        <v>75</v>
      </c>
      <c r="L119" s="20">
        <v>82</v>
      </c>
      <c r="M119" s="20">
        <v>532</v>
      </c>
      <c r="N119" s="20">
        <v>13</v>
      </c>
      <c r="P119" s="72"/>
      <c r="Q119" s="20">
        <v>88</v>
      </c>
      <c r="R119" s="20">
        <v>81</v>
      </c>
      <c r="S119" s="20">
        <v>89</v>
      </c>
      <c r="T119" s="20">
        <v>96</v>
      </c>
      <c r="U119" s="20">
        <v>77</v>
      </c>
      <c r="V119" s="20">
        <v>79</v>
      </c>
      <c r="W119" s="20">
        <v>510</v>
      </c>
      <c r="X119" s="20">
        <v>6</v>
      </c>
      <c r="AA119" s="20">
        <f t="shared" si="4"/>
        <v>1042</v>
      </c>
      <c r="AB119" s="20">
        <f t="shared" si="5"/>
        <v>19</v>
      </c>
      <c r="AC119" s="20"/>
    </row>
    <row r="120" spans="1:29" x14ac:dyDescent="0.25">
      <c r="A120" s="20">
        <v>97</v>
      </c>
      <c r="B120" s="8">
        <v>195</v>
      </c>
      <c r="C120" s="9" t="s">
        <v>147</v>
      </c>
      <c r="D120" s="10" t="s">
        <v>148</v>
      </c>
      <c r="E120" s="11" t="s">
        <v>13</v>
      </c>
      <c r="F120" s="12" t="s">
        <v>145</v>
      </c>
      <c r="G120" s="20">
        <v>87</v>
      </c>
      <c r="H120" s="20">
        <v>90</v>
      </c>
      <c r="I120" s="20">
        <v>97</v>
      </c>
      <c r="J120" s="20">
        <v>97</v>
      </c>
      <c r="K120" s="20">
        <v>70</v>
      </c>
      <c r="L120" s="20">
        <v>74</v>
      </c>
      <c r="M120" s="20">
        <v>515</v>
      </c>
      <c r="N120" s="20">
        <v>8</v>
      </c>
      <c r="P120" s="72"/>
      <c r="Q120" s="20">
        <v>91</v>
      </c>
      <c r="R120" s="20">
        <v>90</v>
      </c>
      <c r="S120" s="20">
        <v>93</v>
      </c>
      <c r="T120" s="20">
        <v>96</v>
      </c>
      <c r="U120" s="20">
        <v>75</v>
      </c>
      <c r="V120" s="20">
        <v>68</v>
      </c>
      <c r="W120" s="20">
        <v>513</v>
      </c>
      <c r="X120" s="20">
        <v>9</v>
      </c>
      <c r="AA120" s="20">
        <f t="shared" ref="AA120:AA124" si="6">W120+M120+Z120+P120</f>
        <v>1028</v>
      </c>
      <c r="AB120" s="20">
        <f t="shared" si="5"/>
        <v>17</v>
      </c>
      <c r="AC120" s="20"/>
    </row>
    <row r="121" spans="1:29" x14ac:dyDescent="0.25">
      <c r="A121" s="20">
        <v>98</v>
      </c>
      <c r="B121" s="8">
        <v>133</v>
      </c>
      <c r="C121" s="9" t="s">
        <v>144</v>
      </c>
      <c r="D121" s="10" t="s">
        <v>23</v>
      </c>
      <c r="E121" s="11" t="s">
        <v>74</v>
      </c>
      <c r="F121" s="12" t="s">
        <v>174</v>
      </c>
      <c r="G121" s="20">
        <v>79</v>
      </c>
      <c r="H121" s="20">
        <v>90</v>
      </c>
      <c r="I121" s="20">
        <v>97</v>
      </c>
      <c r="J121" s="20">
        <v>93</v>
      </c>
      <c r="K121" s="20">
        <v>82</v>
      </c>
      <c r="L121" s="20">
        <v>80</v>
      </c>
      <c r="M121" s="20">
        <v>521</v>
      </c>
      <c r="N121" s="20">
        <v>7</v>
      </c>
      <c r="P121" s="72"/>
      <c r="Q121" s="20">
        <v>79</v>
      </c>
      <c r="R121" s="20">
        <v>83</v>
      </c>
      <c r="S121" s="20">
        <v>93</v>
      </c>
      <c r="T121" s="20">
        <v>91</v>
      </c>
      <c r="U121" s="20">
        <v>81</v>
      </c>
      <c r="V121" s="20">
        <v>80</v>
      </c>
      <c r="W121" s="20">
        <v>507</v>
      </c>
      <c r="X121" s="20">
        <v>7</v>
      </c>
      <c r="AA121" s="20">
        <f t="shared" si="6"/>
        <v>1028</v>
      </c>
      <c r="AB121" s="20">
        <f t="shared" si="5"/>
        <v>14</v>
      </c>
      <c r="AC121" s="20"/>
    </row>
    <row r="122" spans="1:29" x14ac:dyDescent="0.25">
      <c r="A122" s="20">
        <v>99</v>
      </c>
      <c r="B122" s="8">
        <v>329</v>
      </c>
      <c r="C122" s="9" t="s">
        <v>158</v>
      </c>
      <c r="D122" s="10" t="s">
        <v>159</v>
      </c>
      <c r="E122" s="11" t="s">
        <v>13</v>
      </c>
      <c r="F122" s="12" t="s">
        <v>145</v>
      </c>
      <c r="G122" s="20">
        <v>89</v>
      </c>
      <c r="H122" s="20">
        <v>82</v>
      </c>
      <c r="I122" s="20">
        <v>97</v>
      </c>
      <c r="J122" s="20">
        <v>95</v>
      </c>
      <c r="K122" s="20">
        <v>87</v>
      </c>
      <c r="L122" s="20">
        <v>85</v>
      </c>
      <c r="M122" s="20">
        <v>535</v>
      </c>
      <c r="N122" s="20">
        <v>11</v>
      </c>
      <c r="P122" s="72"/>
      <c r="Q122" s="20">
        <v>77</v>
      </c>
      <c r="R122" s="20">
        <v>82</v>
      </c>
      <c r="S122" s="20">
        <v>82</v>
      </c>
      <c r="T122" s="20">
        <v>81</v>
      </c>
      <c r="U122" s="20">
        <v>81</v>
      </c>
      <c r="V122" s="20">
        <v>89</v>
      </c>
      <c r="W122" s="20">
        <v>492</v>
      </c>
      <c r="X122" s="20">
        <v>1</v>
      </c>
      <c r="AA122" s="20">
        <f t="shared" si="6"/>
        <v>1027</v>
      </c>
      <c r="AB122" s="20">
        <f t="shared" si="5"/>
        <v>12</v>
      </c>
      <c r="AC122" s="20"/>
    </row>
    <row r="123" spans="1:29" x14ac:dyDescent="0.25">
      <c r="A123" s="20">
        <v>100</v>
      </c>
      <c r="B123" s="8">
        <v>377</v>
      </c>
      <c r="C123" s="9" t="s">
        <v>681</v>
      </c>
      <c r="D123" s="10" t="s">
        <v>110</v>
      </c>
      <c r="E123" s="11" t="s">
        <v>177</v>
      </c>
      <c r="F123" s="12" t="s">
        <v>168</v>
      </c>
      <c r="G123" s="20">
        <v>85</v>
      </c>
      <c r="H123" s="20">
        <v>90</v>
      </c>
      <c r="I123" s="20">
        <v>96</v>
      </c>
      <c r="J123" s="20">
        <v>95</v>
      </c>
      <c r="K123" s="20">
        <v>78</v>
      </c>
      <c r="L123" s="20">
        <v>61</v>
      </c>
      <c r="M123" s="20">
        <v>505</v>
      </c>
      <c r="N123" s="20">
        <v>11</v>
      </c>
      <c r="P123" s="72"/>
      <c r="Q123" s="20">
        <v>84</v>
      </c>
      <c r="R123" s="20">
        <v>85</v>
      </c>
      <c r="S123" s="20">
        <v>93</v>
      </c>
      <c r="T123" s="20">
        <v>93</v>
      </c>
      <c r="U123" s="20">
        <v>70</v>
      </c>
      <c r="V123" s="20">
        <v>85</v>
      </c>
      <c r="W123" s="20">
        <v>510</v>
      </c>
      <c r="X123" s="20">
        <v>4</v>
      </c>
      <c r="AA123" s="20">
        <f t="shared" si="6"/>
        <v>1015</v>
      </c>
      <c r="AB123" s="20">
        <f t="shared" si="5"/>
        <v>15</v>
      </c>
      <c r="AC123" s="20"/>
    </row>
    <row r="124" spans="1:29" x14ac:dyDescent="0.25">
      <c r="A124" s="20">
        <v>101</v>
      </c>
      <c r="B124" s="8">
        <v>262</v>
      </c>
      <c r="C124" s="9" t="s">
        <v>166</v>
      </c>
      <c r="D124" s="10" t="s">
        <v>167</v>
      </c>
      <c r="E124" s="11" t="s">
        <v>7</v>
      </c>
      <c r="F124" s="12" t="s">
        <v>174</v>
      </c>
      <c r="G124" s="20">
        <v>89</v>
      </c>
      <c r="H124" s="20">
        <v>90</v>
      </c>
      <c r="I124" s="20">
        <v>91</v>
      </c>
      <c r="J124" s="20">
        <v>91</v>
      </c>
      <c r="K124" s="20">
        <v>73</v>
      </c>
      <c r="L124" s="20">
        <v>70</v>
      </c>
      <c r="M124" s="20">
        <v>504</v>
      </c>
      <c r="N124" s="20">
        <v>4</v>
      </c>
      <c r="P124" s="72"/>
      <c r="Q124" s="20">
        <v>76</v>
      </c>
      <c r="R124" s="20">
        <v>82</v>
      </c>
      <c r="S124" s="20">
        <v>92</v>
      </c>
      <c r="T124" s="20">
        <v>92</v>
      </c>
      <c r="U124" s="20">
        <v>79</v>
      </c>
      <c r="V124" s="20">
        <v>73</v>
      </c>
      <c r="W124" s="20">
        <v>494</v>
      </c>
      <c r="X124" s="20">
        <v>7</v>
      </c>
      <c r="AA124" s="20">
        <f t="shared" si="6"/>
        <v>998</v>
      </c>
      <c r="AB124" s="20">
        <f t="shared" si="5"/>
        <v>11</v>
      </c>
      <c r="AC124" s="20"/>
    </row>
    <row r="125" spans="1:29" x14ac:dyDescent="0.25">
      <c r="A125" s="20"/>
      <c r="G125" s="72"/>
      <c r="H125" s="72"/>
      <c r="I125" s="72"/>
      <c r="AB125" s="20"/>
      <c r="AC125" s="20"/>
    </row>
    <row r="126" spans="1:29" x14ac:dyDescent="0.25">
      <c r="G126" s="72"/>
      <c r="H126" s="72"/>
      <c r="I126" s="72"/>
      <c r="AB126" s="20"/>
      <c r="AC126" s="20"/>
    </row>
    <row r="127" spans="1:29" x14ac:dyDescent="0.25">
      <c r="G127" s="72"/>
      <c r="H127" s="72"/>
      <c r="I127" s="72"/>
    </row>
    <row r="128" spans="1:29" x14ac:dyDescent="0.25">
      <c r="G128" s="72"/>
      <c r="H128" s="72"/>
      <c r="I128" s="72"/>
    </row>
    <row r="129" spans="1:29" s="72" customFormat="1" ht="20.25" x14ac:dyDescent="0.3">
      <c r="A129" s="16" t="s">
        <v>0</v>
      </c>
      <c r="B129" s="17"/>
      <c r="C129" s="17"/>
      <c r="D129" s="17"/>
      <c r="E129" s="17"/>
      <c r="F129" s="17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1:29" s="72" customFormat="1" ht="20.25" x14ac:dyDescent="0.3">
      <c r="A130" s="16" t="s">
        <v>817</v>
      </c>
      <c r="B130" s="16"/>
      <c r="C130" s="16"/>
      <c r="D130" s="16"/>
      <c r="E130" s="16"/>
      <c r="F130" s="16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</row>
    <row r="131" spans="1:29" s="76" customFormat="1" ht="18.75" x14ac:dyDescent="0.3">
      <c r="A131" s="22"/>
      <c r="B131" s="22"/>
      <c r="C131" s="22"/>
      <c r="D131" s="22"/>
      <c r="E131" s="22"/>
      <c r="F131" s="22"/>
      <c r="G131" s="75"/>
      <c r="H131" s="75"/>
      <c r="I131" s="75"/>
      <c r="J131" s="75"/>
      <c r="K131" s="75"/>
      <c r="L131" s="75"/>
      <c r="M131" s="75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5"/>
      <c r="AB131" s="77"/>
      <c r="AC131" s="77"/>
    </row>
    <row r="132" spans="1:29" s="76" customFormat="1" ht="18.75" x14ac:dyDescent="0.3">
      <c r="A132" s="56" t="s">
        <v>610</v>
      </c>
      <c r="B132" s="22"/>
      <c r="C132" s="22"/>
      <c r="D132" s="22"/>
      <c r="E132" s="22" t="s">
        <v>646</v>
      </c>
      <c r="F132" s="22"/>
      <c r="G132" s="75"/>
      <c r="H132" s="75"/>
      <c r="I132" s="75"/>
      <c r="J132" s="75"/>
      <c r="K132" s="75"/>
      <c r="L132" s="75"/>
      <c r="M132" s="75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5">
        <v>1171</v>
      </c>
      <c r="AB132" s="77"/>
      <c r="AC132" s="77"/>
    </row>
    <row r="133" spans="1:29" s="76" customFormat="1" ht="18.75" x14ac:dyDescent="0.3">
      <c r="A133" s="56" t="s">
        <v>617</v>
      </c>
      <c r="B133" s="22"/>
      <c r="C133" s="22"/>
      <c r="D133" s="22"/>
      <c r="E133" s="22" t="s">
        <v>717</v>
      </c>
      <c r="F133" s="22"/>
      <c r="G133" s="75"/>
      <c r="H133" s="75"/>
      <c r="I133" s="75"/>
      <c r="J133" s="75"/>
      <c r="K133" s="75"/>
      <c r="L133" s="75"/>
      <c r="M133" s="75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5">
        <v>1162</v>
      </c>
      <c r="AB133" s="77"/>
      <c r="AC133" s="77"/>
    </row>
    <row r="134" spans="1:29" s="76" customFormat="1" ht="18.75" x14ac:dyDescent="0.3">
      <c r="A134" s="56" t="s">
        <v>618</v>
      </c>
      <c r="B134" s="22"/>
      <c r="C134" s="22"/>
      <c r="D134" s="22"/>
      <c r="E134" s="22" t="s">
        <v>716</v>
      </c>
      <c r="F134" s="22"/>
      <c r="G134" s="75"/>
      <c r="H134" s="75"/>
      <c r="I134" s="75"/>
      <c r="J134" s="75"/>
      <c r="K134" s="75"/>
      <c r="L134" s="75"/>
      <c r="M134" s="75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5">
        <v>1154</v>
      </c>
      <c r="AB134" s="77"/>
      <c r="AC134" s="77"/>
    </row>
    <row r="135" spans="1:29" s="76" customFormat="1" ht="18.75" x14ac:dyDescent="0.3">
      <c r="A135" s="56"/>
      <c r="B135" s="22"/>
      <c r="C135" s="22"/>
      <c r="D135" s="22"/>
      <c r="E135" s="22"/>
      <c r="F135" s="22"/>
      <c r="G135" s="75"/>
      <c r="H135" s="75"/>
      <c r="I135" s="75"/>
      <c r="J135" s="75"/>
      <c r="K135" s="75"/>
      <c r="L135" s="75"/>
      <c r="M135" s="75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5"/>
      <c r="AB135" s="77"/>
      <c r="AC135" s="77"/>
    </row>
    <row r="136" spans="1:29" s="76" customFormat="1" ht="18.75" x14ac:dyDescent="0.3">
      <c r="A136" s="56" t="s">
        <v>414</v>
      </c>
      <c r="B136" s="22"/>
      <c r="C136" s="22"/>
      <c r="D136" s="22"/>
      <c r="E136" s="22" t="s">
        <v>820</v>
      </c>
      <c r="F136" s="22"/>
      <c r="G136" s="75"/>
      <c r="H136" s="75"/>
      <c r="I136" s="75"/>
      <c r="J136" s="75"/>
      <c r="K136" s="75"/>
      <c r="L136" s="75"/>
      <c r="M136" s="75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5">
        <v>1145</v>
      </c>
      <c r="AB136" s="86" t="s">
        <v>827</v>
      </c>
      <c r="AC136" s="77"/>
    </row>
    <row r="137" spans="1:29" s="76" customFormat="1" ht="18.75" x14ac:dyDescent="0.3">
      <c r="A137" s="56" t="s">
        <v>427</v>
      </c>
      <c r="B137" s="22"/>
      <c r="C137" s="22"/>
      <c r="D137" s="22"/>
      <c r="E137" s="22" t="s">
        <v>719</v>
      </c>
      <c r="F137" s="22"/>
      <c r="G137" s="75"/>
      <c r="H137" s="75"/>
      <c r="I137" s="75"/>
      <c r="J137" s="75"/>
      <c r="K137" s="75"/>
      <c r="L137" s="75"/>
      <c r="M137" s="75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5">
        <v>1116</v>
      </c>
      <c r="AB137" s="77"/>
      <c r="AC137" s="77"/>
    </row>
    <row r="138" spans="1:29" s="76" customFormat="1" ht="18.75" x14ac:dyDescent="0.3">
      <c r="A138" s="56"/>
      <c r="B138" s="22"/>
      <c r="C138" s="22"/>
      <c r="D138" s="22"/>
      <c r="E138" s="22"/>
      <c r="F138" s="22"/>
      <c r="G138" s="75"/>
      <c r="H138" s="75"/>
      <c r="I138" s="75"/>
      <c r="J138" s="75"/>
      <c r="K138" s="75"/>
      <c r="L138" s="75"/>
      <c r="M138" s="75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5"/>
      <c r="AB138" s="77"/>
      <c r="AC138" s="77"/>
    </row>
    <row r="139" spans="1:29" s="72" customFormat="1" x14ac:dyDescent="0.25">
      <c r="A139" s="21" t="s">
        <v>410</v>
      </c>
      <c r="B139" s="4" t="s">
        <v>1</v>
      </c>
      <c r="C139" s="5" t="s">
        <v>2</v>
      </c>
      <c r="D139" s="5" t="s">
        <v>3</v>
      </c>
      <c r="E139" s="6" t="s">
        <v>4</v>
      </c>
      <c r="F139" s="7" t="s">
        <v>210</v>
      </c>
      <c r="G139" s="21">
        <v>1</v>
      </c>
      <c r="H139" s="21">
        <v>2</v>
      </c>
      <c r="I139" s="21">
        <v>3</v>
      </c>
      <c r="J139" s="21">
        <v>4</v>
      </c>
      <c r="K139" s="21">
        <v>5</v>
      </c>
      <c r="L139" s="21">
        <v>6</v>
      </c>
      <c r="M139" s="21" t="s">
        <v>418</v>
      </c>
      <c r="N139" s="21" t="s">
        <v>443</v>
      </c>
      <c r="O139" s="21" t="s">
        <v>448</v>
      </c>
      <c r="P139" s="21" t="s">
        <v>449</v>
      </c>
      <c r="Q139" s="21">
        <v>1</v>
      </c>
      <c r="R139" s="21">
        <v>2</v>
      </c>
      <c r="S139" s="21">
        <v>3</v>
      </c>
      <c r="T139" s="21">
        <v>4</v>
      </c>
      <c r="U139" s="21">
        <v>5</v>
      </c>
      <c r="V139" s="21">
        <v>6</v>
      </c>
      <c r="W139" s="21" t="s">
        <v>419</v>
      </c>
      <c r="X139" s="21" t="s">
        <v>443</v>
      </c>
      <c r="Y139" s="21" t="s">
        <v>451</v>
      </c>
      <c r="Z139" s="21" t="s">
        <v>452</v>
      </c>
      <c r="AA139" s="21" t="s">
        <v>420</v>
      </c>
      <c r="AB139" s="21" t="s">
        <v>803</v>
      </c>
    </row>
    <row r="140" spans="1:29" s="72" customFormat="1" x14ac:dyDescent="0.25">
      <c r="A140" s="20">
        <v>1</v>
      </c>
      <c r="B140" s="8">
        <v>419</v>
      </c>
      <c r="C140" s="9" t="s">
        <v>120</v>
      </c>
      <c r="D140" s="10" t="s">
        <v>121</v>
      </c>
      <c r="E140" s="11" t="s">
        <v>13</v>
      </c>
      <c r="F140" s="12" t="s">
        <v>137</v>
      </c>
      <c r="G140" s="20">
        <v>96</v>
      </c>
      <c r="H140" s="20">
        <v>97</v>
      </c>
      <c r="I140" s="20">
        <v>100</v>
      </c>
      <c r="J140" s="20">
        <v>96</v>
      </c>
      <c r="K140" s="20">
        <v>94</v>
      </c>
      <c r="L140" s="20">
        <v>97</v>
      </c>
      <c r="M140" s="20">
        <v>580</v>
      </c>
      <c r="N140" s="20">
        <v>20</v>
      </c>
      <c r="O140" s="34">
        <v>400.7</v>
      </c>
      <c r="P140" s="20"/>
      <c r="Q140" s="20">
        <v>99</v>
      </c>
      <c r="R140" s="20">
        <v>96</v>
      </c>
      <c r="S140" s="20">
        <v>100</v>
      </c>
      <c r="T140" s="20">
        <v>100</v>
      </c>
      <c r="U140" s="20">
        <v>92</v>
      </c>
      <c r="V140" s="20">
        <v>96</v>
      </c>
      <c r="W140" s="20">
        <v>583</v>
      </c>
      <c r="X140" s="20">
        <v>23</v>
      </c>
      <c r="Y140" s="34">
        <v>448.2</v>
      </c>
      <c r="Z140" s="20">
        <v>8</v>
      </c>
      <c r="AA140" s="20">
        <f t="shared" ref="AA140:AA171" si="7">W140+M140+Z140+P140</f>
        <v>1171</v>
      </c>
      <c r="AB140" s="20">
        <f t="shared" ref="AB140:AB171" si="8">X140+N140</f>
        <v>43</v>
      </c>
    </row>
    <row r="141" spans="1:29" s="72" customFormat="1" x14ac:dyDescent="0.25">
      <c r="A141" s="20">
        <v>2</v>
      </c>
      <c r="B141" s="8">
        <v>349</v>
      </c>
      <c r="C141" s="9" t="s">
        <v>98</v>
      </c>
      <c r="D141" s="10" t="s">
        <v>99</v>
      </c>
      <c r="E141" s="11" t="s">
        <v>7</v>
      </c>
      <c r="F141" s="12" t="s">
        <v>137</v>
      </c>
      <c r="G141" s="20">
        <v>93</v>
      </c>
      <c r="H141" s="20">
        <v>95</v>
      </c>
      <c r="I141" s="20">
        <v>98</v>
      </c>
      <c r="J141" s="20">
        <v>100</v>
      </c>
      <c r="K141" s="20">
        <v>98</v>
      </c>
      <c r="L141" s="20">
        <v>96</v>
      </c>
      <c r="M141" s="20">
        <v>580</v>
      </c>
      <c r="N141" s="20">
        <v>27</v>
      </c>
      <c r="O141" s="34">
        <v>390.4</v>
      </c>
      <c r="P141" s="20"/>
      <c r="Q141" s="20">
        <v>94</v>
      </c>
      <c r="R141" s="20">
        <v>93</v>
      </c>
      <c r="S141" s="20">
        <v>99</v>
      </c>
      <c r="T141" s="20">
        <v>98</v>
      </c>
      <c r="U141" s="20">
        <v>94</v>
      </c>
      <c r="V141" s="20">
        <v>97</v>
      </c>
      <c r="W141" s="20">
        <v>575</v>
      </c>
      <c r="X141" s="20">
        <v>20</v>
      </c>
      <c r="Y141" s="34">
        <v>446.3</v>
      </c>
      <c r="Z141" s="20">
        <v>7</v>
      </c>
      <c r="AA141" s="20">
        <f t="shared" si="7"/>
        <v>1162</v>
      </c>
      <c r="AB141" s="20">
        <f t="shared" si="8"/>
        <v>47</v>
      </c>
    </row>
    <row r="142" spans="1:29" s="72" customFormat="1" x14ac:dyDescent="0.25">
      <c r="A142" s="20">
        <v>3</v>
      </c>
      <c r="B142" s="8">
        <v>212</v>
      </c>
      <c r="C142" s="9" t="s">
        <v>54</v>
      </c>
      <c r="D142" s="10" t="s">
        <v>55</v>
      </c>
      <c r="E142" s="11" t="s">
        <v>401</v>
      </c>
      <c r="F142" s="12" t="s">
        <v>137</v>
      </c>
      <c r="G142" s="20">
        <v>97</v>
      </c>
      <c r="H142" s="20">
        <v>94</v>
      </c>
      <c r="I142" s="20">
        <v>98</v>
      </c>
      <c r="J142" s="20">
        <v>99</v>
      </c>
      <c r="K142" s="20">
        <v>93</v>
      </c>
      <c r="L142" s="20">
        <v>97</v>
      </c>
      <c r="M142" s="20">
        <v>578</v>
      </c>
      <c r="N142" s="20">
        <v>24</v>
      </c>
      <c r="O142" s="34">
        <v>381.7</v>
      </c>
      <c r="P142" s="20"/>
      <c r="Q142" s="20">
        <v>95</v>
      </c>
      <c r="R142" s="20">
        <v>98</v>
      </c>
      <c r="S142" s="20">
        <v>99</v>
      </c>
      <c r="T142" s="20">
        <v>99</v>
      </c>
      <c r="U142" s="20">
        <v>90</v>
      </c>
      <c r="V142" s="20">
        <v>93</v>
      </c>
      <c r="W142" s="20">
        <v>574</v>
      </c>
      <c r="X142" s="20">
        <v>17</v>
      </c>
      <c r="Y142" s="34">
        <v>384.1</v>
      </c>
      <c r="Z142" s="20">
        <v>2</v>
      </c>
      <c r="AA142" s="20">
        <f t="shared" si="7"/>
        <v>1154</v>
      </c>
      <c r="AB142" s="20">
        <f t="shared" si="8"/>
        <v>41</v>
      </c>
    </row>
    <row r="143" spans="1:29" s="72" customFormat="1" x14ac:dyDescent="0.25">
      <c r="A143" s="20">
        <v>4</v>
      </c>
      <c r="B143" s="8">
        <v>296</v>
      </c>
      <c r="C143" s="9" t="s">
        <v>69</v>
      </c>
      <c r="D143" s="10" t="s">
        <v>70</v>
      </c>
      <c r="E143" s="11" t="s">
        <v>13</v>
      </c>
      <c r="F143" s="12" t="s">
        <v>137</v>
      </c>
      <c r="G143" s="20">
        <v>93</v>
      </c>
      <c r="H143" s="20">
        <v>94</v>
      </c>
      <c r="I143" s="20">
        <v>100</v>
      </c>
      <c r="J143" s="20">
        <v>100</v>
      </c>
      <c r="K143" s="20">
        <v>93</v>
      </c>
      <c r="L143" s="20">
        <v>92</v>
      </c>
      <c r="M143" s="20">
        <v>572</v>
      </c>
      <c r="N143" s="20">
        <v>23</v>
      </c>
      <c r="O143" s="20"/>
      <c r="P143" s="20"/>
      <c r="Q143" s="20">
        <v>92</v>
      </c>
      <c r="R143" s="20">
        <v>95</v>
      </c>
      <c r="S143" s="20">
        <v>98</v>
      </c>
      <c r="T143" s="20">
        <v>100</v>
      </c>
      <c r="U143" s="20">
        <v>95</v>
      </c>
      <c r="V143" s="20">
        <v>95</v>
      </c>
      <c r="W143" s="20">
        <v>575</v>
      </c>
      <c r="X143" s="20">
        <v>23</v>
      </c>
      <c r="Y143" s="34">
        <v>435.3</v>
      </c>
      <c r="Z143" s="20">
        <v>6</v>
      </c>
      <c r="AA143" s="20">
        <f t="shared" si="7"/>
        <v>1153</v>
      </c>
      <c r="AB143" s="20">
        <f t="shared" si="8"/>
        <v>46</v>
      </c>
    </row>
    <row r="144" spans="1:29" s="72" customFormat="1" x14ac:dyDescent="0.25">
      <c r="A144" s="20">
        <v>5</v>
      </c>
      <c r="B144" s="8">
        <v>348</v>
      </c>
      <c r="C144" s="9" t="s">
        <v>201</v>
      </c>
      <c r="D144" s="10" t="s">
        <v>99</v>
      </c>
      <c r="E144" s="11" t="s">
        <v>13</v>
      </c>
      <c r="F144" s="12" t="s">
        <v>8</v>
      </c>
      <c r="G144" s="20">
        <v>94</v>
      </c>
      <c r="H144" s="20">
        <v>91</v>
      </c>
      <c r="I144" s="20">
        <v>99</v>
      </c>
      <c r="J144" s="20">
        <v>100</v>
      </c>
      <c r="K144" s="20">
        <v>94</v>
      </c>
      <c r="L144" s="20">
        <v>95</v>
      </c>
      <c r="M144" s="20">
        <v>573</v>
      </c>
      <c r="N144" s="20">
        <v>21</v>
      </c>
      <c r="O144" s="20"/>
      <c r="P144" s="20"/>
      <c r="Q144" s="20">
        <v>96</v>
      </c>
      <c r="R144" s="20">
        <v>96</v>
      </c>
      <c r="S144" s="20">
        <v>98</v>
      </c>
      <c r="T144" s="20">
        <v>96</v>
      </c>
      <c r="U144" s="20">
        <v>92</v>
      </c>
      <c r="V144" s="20">
        <v>96</v>
      </c>
      <c r="W144" s="20">
        <v>574</v>
      </c>
      <c r="X144" s="20">
        <v>18</v>
      </c>
      <c r="Y144" s="34">
        <v>423.6</v>
      </c>
      <c r="Z144" s="20">
        <v>5</v>
      </c>
      <c r="AA144" s="20">
        <f>W144+M144+Z144+P144</f>
        <v>1152</v>
      </c>
      <c r="AB144" s="20">
        <f t="shared" si="8"/>
        <v>39</v>
      </c>
    </row>
    <row r="145" spans="1:28" s="72" customFormat="1" x14ac:dyDescent="0.25">
      <c r="A145" s="20">
        <v>6</v>
      </c>
      <c r="B145" s="8">
        <v>295</v>
      </c>
      <c r="C145" s="9" t="s">
        <v>34</v>
      </c>
      <c r="D145" s="10" t="s">
        <v>199</v>
      </c>
      <c r="E145" s="11" t="s">
        <v>7</v>
      </c>
      <c r="F145" s="12" t="s">
        <v>137</v>
      </c>
      <c r="G145" s="20">
        <v>95</v>
      </c>
      <c r="H145" s="20">
        <v>95</v>
      </c>
      <c r="I145" s="20">
        <v>98</v>
      </c>
      <c r="J145" s="20">
        <v>98</v>
      </c>
      <c r="K145" s="20">
        <v>91</v>
      </c>
      <c r="L145" s="20">
        <v>94</v>
      </c>
      <c r="M145" s="20">
        <v>571</v>
      </c>
      <c r="N145" s="20">
        <v>14</v>
      </c>
      <c r="O145" s="20"/>
      <c r="P145" s="20"/>
      <c r="Q145" s="20">
        <v>94</v>
      </c>
      <c r="R145" s="20">
        <v>97</v>
      </c>
      <c r="S145" s="20">
        <v>94</v>
      </c>
      <c r="T145" s="20">
        <v>97</v>
      </c>
      <c r="U145" s="20">
        <v>97</v>
      </c>
      <c r="V145" s="20">
        <v>95</v>
      </c>
      <c r="W145" s="20">
        <v>574</v>
      </c>
      <c r="X145" s="20">
        <v>20</v>
      </c>
      <c r="Y145" s="34">
        <v>413.6</v>
      </c>
      <c r="Z145" s="20">
        <v>4</v>
      </c>
      <c r="AA145" s="20">
        <f t="shared" si="7"/>
        <v>1149</v>
      </c>
      <c r="AB145" s="20">
        <f t="shared" si="8"/>
        <v>34</v>
      </c>
    </row>
    <row r="146" spans="1:28" s="72" customFormat="1" x14ac:dyDescent="0.25">
      <c r="A146" s="20">
        <v>7</v>
      </c>
      <c r="B146" s="8">
        <v>345</v>
      </c>
      <c r="C146" s="9" t="s">
        <v>96</v>
      </c>
      <c r="D146" s="10" t="s">
        <v>97</v>
      </c>
      <c r="E146" s="11" t="s">
        <v>7</v>
      </c>
      <c r="F146" s="12" t="s">
        <v>8</v>
      </c>
      <c r="G146" s="20">
        <v>97</v>
      </c>
      <c r="H146" s="20">
        <v>98</v>
      </c>
      <c r="I146" s="20">
        <v>97</v>
      </c>
      <c r="J146" s="20">
        <v>97</v>
      </c>
      <c r="K146" s="20">
        <v>96</v>
      </c>
      <c r="L146" s="20">
        <v>93</v>
      </c>
      <c r="M146" s="20">
        <v>578</v>
      </c>
      <c r="N146" s="20">
        <v>25</v>
      </c>
      <c r="O146" s="34">
        <v>413.7</v>
      </c>
      <c r="P146" s="20"/>
      <c r="Q146" s="20">
        <v>94</v>
      </c>
      <c r="R146" s="20">
        <v>92</v>
      </c>
      <c r="S146" s="20">
        <v>95</v>
      </c>
      <c r="T146" s="20">
        <v>99</v>
      </c>
      <c r="U146" s="20">
        <v>93</v>
      </c>
      <c r="V146" s="20">
        <v>94</v>
      </c>
      <c r="W146" s="20">
        <v>567</v>
      </c>
      <c r="X146" s="20">
        <v>18</v>
      </c>
      <c r="Y146" s="34">
        <v>401.5</v>
      </c>
      <c r="Z146" s="20">
        <v>3</v>
      </c>
      <c r="AA146" s="20">
        <f t="shared" si="7"/>
        <v>1148</v>
      </c>
      <c r="AB146" s="20">
        <f t="shared" si="8"/>
        <v>43</v>
      </c>
    </row>
    <row r="147" spans="1:28" s="72" customFormat="1" x14ac:dyDescent="0.25">
      <c r="A147" s="20">
        <v>8</v>
      </c>
      <c r="B147" s="8">
        <v>190</v>
      </c>
      <c r="C147" s="9" t="s">
        <v>39</v>
      </c>
      <c r="D147" s="10" t="s">
        <v>40</v>
      </c>
      <c r="E147" s="11" t="s">
        <v>401</v>
      </c>
      <c r="F147" s="12" t="s">
        <v>137</v>
      </c>
      <c r="G147" s="20">
        <v>95</v>
      </c>
      <c r="H147" s="20">
        <v>97</v>
      </c>
      <c r="I147" s="20">
        <v>96</v>
      </c>
      <c r="J147" s="20">
        <v>97</v>
      </c>
      <c r="K147" s="20">
        <v>95</v>
      </c>
      <c r="L147" s="20">
        <v>93</v>
      </c>
      <c r="M147" s="20">
        <v>573</v>
      </c>
      <c r="N147" s="20">
        <v>21</v>
      </c>
      <c r="O147" s="20"/>
      <c r="P147" s="20"/>
      <c r="Q147" s="20">
        <v>95</v>
      </c>
      <c r="R147" s="20">
        <v>95</v>
      </c>
      <c r="S147" s="20">
        <v>99</v>
      </c>
      <c r="T147" s="20">
        <v>97</v>
      </c>
      <c r="U147" s="20">
        <v>95</v>
      </c>
      <c r="V147" s="20">
        <v>91</v>
      </c>
      <c r="W147" s="20">
        <v>572</v>
      </c>
      <c r="X147" s="20">
        <v>25</v>
      </c>
      <c r="Y147" s="34">
        <v>383.4</v>
      </c>
      <c r="Z147" s="20">
        <v>1</v>
      </c>
      <c r="AA147" s="20">
        <f t="shared" si="7"/>
        <v>1146</v>
      </c>
      <c r="AB147" s="20">
        <f t="shared" si="8"/>
        <v>46</v>
      </c>
    </row>
    <row r="148" spans="1:28" s="72" customFormat="1" x14ac:dyDescent="0.25">
      <c r="A148" s="20">
        <v>9</v>
      </c>
      <c r="B148" s="8">
        <v>309</v>
      </c>
      <c r="C148" s="9" t="s">
        <v>81</v>
      </c>
      <c r="D148" s="10" t="s">
        <v>82</v>
      </c>
      <c r="E148" s="11" t="s">
        <v>401</v>
      </c>
      <c r="F148" s="12" t="s">
        <v>137</v>
      </c>
      <c r="G148" s="20">
        <v>96</v>
      </c>
      <c r="H148" s="20">
        <v>92</v>
      </c>
      <c r="I148" s="20">
        <v>98</v>
      </c>
      <c r="J148" s="20">
        <v>99</v>
      </c>
      <c r="K148" s="20">
        <v>94</v>
      </c>
      <c r="L148" s="20">
        <v>97</v>
      </c>
      <c r="M148" s="20">
        <v>576</v>
      </c>
      <c r="N148" s="20">
        <v>21</v>
      </c>
      <c r="O148" s="34">
        <v>423.4</v>
      </c>
      <c r="P148" s="20"/>
      <c r="Q148" s="20">
        <v>91</v>
      </c>
      <c r="R148" s="20">
        <v>93</v>
      </c>
      <c r="S148" s="20">
        <v>99</v>
      </c>
      <c r="T148" s="20">
        <v>94</v>
      </c>
      <c r="U148" s="20">
        <v>95</v>
      </c>
      <c r="V148" s="20">
        <v>93</v>
      </c>
      <c r="W148" s="20">
        <v>565</v>
      </c>
      <c r="X148" s="20">
        <v>19</v>
      </c>
      <c r="Y148" s="34"/>
      <c r="Z148" s="20"/>
      <c r="AA148" s="20">
        <f t="shared" si="7"/>
        <v>1141</v>
      </c>
      <c r="AB148" s="20">
        <f t="shared" si="8"/>
        <v>40</v>
      </c>
    </row>
    <row r="149" spans="1:28" s="72" customFormat="1" x14ac:dyDescent="0.25">
      <c r="A149" s="20">
        <v>10</v>
      </c>
      <c r="B149" s="8">
        <v>480</v>
      </c>
      <c r="C149" s="9" t="s">
        <v>149</v>
      </c>
      <c r="D149" s="10" t="s">
        <v>406</v>
      </c>
      <c r="E149" s="11" t="s">
        <v>401</v>
      </c>
      <c r="F149" s="12" t="s">
        <v>8</v>
      </c>
      <c r="G149" s="20">
        <v>94</v>
      </c>
      <c r="H149" s="20">
        <v>97</v>
      </c>
      <c r="I149" s="20">
        <v>98</v>
      </c>
      <c r="J149" s="20">
        <v>98</v>
      </c>
      <c r="K149" s="20">
        <v>92</v>
      </c>
      <c r="L149" s="20">
        <v>95</v>
      </c>
      <c r="M149" s="20">
        <v>574</v>
      </c>
      <c r="N149" s="20">
        <v>23</v>
      </c>
      <c r="O149" s="34"/>
      <c r="P149" s="20"/>
      <c r="Q149" s="20">
        <v>96</v>
      </c>
      <c r="R149" s="20">
        <v>97</v>
      </c>
      <c r="S149" s="20">
        <v>91</v>
      </c>
      <c r="T149" s="20">
        <v>98</v>
      </c>
      <c r="U149" s="20">
        <v>89</v>
      </c>
      <c r="V149" s="20">
        <v>95</v>
      </c>
      <c r="W149" s="20">
        <v>566</v>
      </c>
      <c r="X149" s="20">
        <v>18</v>
      </c>
      <c r="Y149" s="34"/>
      <c r="Z149" s="20"/>
      <c r="AA149" s="20">
        <f t="shared" si="7"/>
        <v>1140</v>
      </c>
      <c r="AB149" s="20">
        <f t="shared" si="8"/>
        <v>41</v>
      </c>
    </row>
    <row r="150" spans="1:28" s="72" customFormat="1" x14ac:dyDescent="0.25">
      <c r="A150" s="20">
        <v>11</v>
      </c>
      <c r="B150" s="8">
        <v>284</v>
      </c>
      <c r="C150" s="9" t="s">
        <v>195</v>
      </c>
      <c r="D150" s="10" t="s">
        <v>196</v>
      </c>
      <c r="E150" s="11" t="s">
        <v>7</v>
      </c>
      <c r="F150" s="12" t="s">
        <v>137</v>
      </c>
      <c r="G150" s="20">
        <v>90</v>
      </c>
      <c r="H150" s="20">
        <v>92</v>
      </c>
      <c r="I150" s="20">
        <v>97</v>
      </c>
      <c r="J150" s="20">
        <v>97</v>
      </c>
      <c r="K150" s="20">
        <v>96</v>
      </c>
      <c r="L150" s="20">
        <v>93</v>
      </c>
      <c r="M150" s="20">
        <v>565</v>
      </c>
      <c r="N150" s="20">
        <v>17</v>
      </c>
      <c r="O150" s="20"/>
      <c r="P150" s="20"/>
      <c r="Q150" s="20">
        <v>96</v>
      </c>
      <c r="R150" s="20">
        <v>98</v>
      </c>
      <c r="S150" s="20">
        <v>92</v>
      </c>
      <c r="T150" s="20">
        <v>98</v>
      </c>
      <c r="U150" s="20">
        <v>99</v>
      </c>
      <c r="V150" s="20">
        <v>92</v>
      </c>
      <c r="W150" s="20">
        <v>575</v>
      </c>
      <c r="X150" s="20">
        <v>23</v>
      </c>
      <c r="AA150" s="20">
        <f t="shared" si="7"/>
        <v>1140</v>
      </c>
      <c r="AB150" s="20">
        <f t="shared" si="8"/>
        <v>40</v>
      </c>
    </row>
    <row r="151" spans="1:28" s="72" customFormat="1" x14ac:dyDescent="0.25">
      <c r="A151" s="20">
        <v>12</v>
      </c>
      <c r="B151" s="8">
        <v>222</v>
      </c>
      <c r="C151" s="9" t="s">
        <v>39</v>
      </c>
      <c r="D151" s="10" t="s">
        <v>57</v>
      </c>
      <c r="E151" s="11" t="s">
        <v>7</v>
      </c>
      <c r="F151" s="12" t="s">
        <v>8</v>
      </c>
      <c r="G151" s="20">
        <v>94</v>
      </c>
      <c r="H151" s="20">
        <v>96</v>
      </c>
      <c r="I151" s="20">
        <v>96</v>
      </c>
      <c r="J151" s="20">
        <v>100</v>
      </c>
      <c r="K151" s="20">
        <v>95</v>
      </c>
      <c r="L151" s="20">
        <v>89</v>
      </c>
      <c r="M151" s="20">
        <v>570</v>
      </c>
      <c r="N151" s="20">
        <v>21</v>
      </c>
      <c r="O151" s="20"/>
      <c r="P151" s="20"/>
      <c r="Q151" s="20">
        <v>91</v>
      </c>
      <c r="R151" s="20">
        <v>95</v>
      </c>
      <c r="S151" s="20">
        <v>96</v>
      </c>
      <c r="T151" s="20">
        <v>96</v>
      </c>
      <c r="U151" s="20">
        <v>93</v>
      </c>
      <c r="V151" s="20">
        <v>93</v>
      </c>
      <c r="W151" s="20">
        <v>564</v>
      </c>
      <c r="X151" s="20">
        <v>17</v>
      </c>
      <c r="Y151" s="20"/>
      <c r="Z151" s="20"/>
      <c r="AA151" s="20">
        <f t="shared" si="7"/>
        <v>1134</v>
      </c>
      <c r="AB151" s="20">
        <f t="shared" si="8"/>
        <v>38</v>
      </c>
    </row>
    <row r="152" spans="1:28" s="72" customFormat="1" x14ac:dyDescent="0.25">
      <c r="A152" s="20">
        <v>13</v>
      </c>
      <c r="B152" s="8">
        <v>260</v>
      </c>
      <c r="C152" s="9" t="s">
        <v>65</v>
      </c>
      <c r="D152" s="10" t="s">
        <v>66</v>
      </c>
      <c r="E152" s="11" t="s">
        <v>13</v>
      </c>
      <c r="F152" s="12" t="s">
        <v>8</v>
      </c>
      <c r="G152" s="20">
        <v>98</v>
      </c>
      <c r="H152" s="20">
        <v>94</v>
      </c>
      <c r="I152" s="20">
        <v>96</v>
      </c>
      <c r="J152" s="20">
        <v>93</v>
      </c>
      <c r="K152" s="20">
        <v>89</v>
      </c>
      <c r="L152" s="20">
        <v>94</v>
      </c>
      <c r="M152" s="20">
        <v>564</v>
      </c>
      <c r="N152" s="20">
        <v>17</v>
      </c>
      <c r="O152" s="20"/>
      <c r="P152" s="20"/>
      <c r="Q152" s="20">
        <v>96</v>
      </c>
      <c r="R152" s="20">
        <v>94</v>
      </c>
      <c r="S152" s="20">
        <v>95</v>
      </c>
      <c r="T152" s="20">
        <v>96</v>
      </c>
      <c r="U152" s="20">
        <v>93</v>
      </c>
      <c r="V152" s="20">
        <v>95</v>
      </c>
      <c r="W152" s="20">
        <v>569</v>
      </c>
      <c r="X152" s="20">
        <v>21</v>
      </c>
      <c r="AA152" s="20">
        <f t="shared" si="7"/>
        <v>1133</v>
      </c>
      <c r="AB152" s="20">
        <f t="shared" si="8"/>
        <v>38</v>
      </c>
    </row>
    <row r="153" spans="1:28" s="72" customFormat="1" x14ac:dyDescent="0.25">
      <c r="A153" s="20">
        <v>14</v>
      </c>
      <c r="B153" s="8">
        <v>359</v>
      </c>
      <c r="C153" s="9" t="s">
        <v>106</v>
      </c>
      <c r="D153" s="10" t="s">
        <v>107</v>
      </c>
      <c r="E153" s="11" t="s">
        <v>401</v>
      </c>
      <c r="F153" s="12" t="s">
        <v>8</v>
      </c>
      <c r="G153" s="20">
        <v>98</v>
      </c>
      <c r="H153" s="20">
        <v>96</v>
      </c>
      <c r="I153" s="20">
        <v>97</v>
      </c>
      <c r="J153" s="20">
        <v>97</v>
      </c>
      <c r="K153" s="20">
        <v>91</v>
      </c>
      <c r="L153" s="20">
        <v>88</v>
      </c>
      <c r="M153" s="20">
        <v>567</v>
      </c>
      <c r="N153" s="20">
        <v>18</v>
      </c>
      <c r="O153" s="20"/>
      <c r="P153" s="20"/>
      <c r="Q153" s="20">
        <v>95</v>
      </c>
      <c r="R153" s="20">
        <v>95</v>
      </c>
      <c r="S153" s="20">
        <v>98</v>
      </c>
      <c r="T153" s="20">
        <v>98</v>
      </c>
      <c r="U153" s="20">
        <v>91</v>
      </c>
      <c r="V153" s="20">
        <v>88</v>
      </c>
      <c r="W153" s="20">
        <v>565</v>
      </c>
      <c r="X153" s="20">
        <v>18</v>
      </c>
      <c r="AA153" s="20">
        <f t="shared" si="7"/>
        <v>1132</v>
      </c>
      <c r="AB153" s="20">
        <f t="shared" si="8"/>
        <v>36</v>
      </c>
    </row>
    <row r="154" spans="1:28" s="72" customFormat="1" x14ac:dyDescent="0.25">
      <c r="A154" s="20">
        <v>15</v>
      </c>
      <c r="B154" s="8">
        <v>202</v>
      </c>
      <c r="C154" s="9" t="s">
        <v>45</v>
      </c>
      <c r="D154" s="10" t="s">
        <v>46</v>
      </c>
      <c r="E154" s="11" t="s">
        <v>13</v>
      </c>
      <c r="F154" s="12" t="s">
        <v>145</v>
      </c>
      <c r="G154" s="20">
        <v>96</v>
      </c>
      <c r="H154" s="20">
        <v>94</v>
      </c>
      <c r="I154" s="20">
        <v>97</v>
      </c>
      <c r="J154" s="20">
        <v>98</v>
      </c>
      <c r="K154" s="20">
        <v>89</v>
      </c>
      <c r="L154" s="20">
        <v>92</v>
      </c>
      <c r="M154" s="20">
        <v>566</v>
      </c>
      <c r="N154" s="20">
        <v>20</v>
      </c>
      <c r="O154" s="20"/>
      <c r="P154" s="20"/>
      <c r="Q154" s="20">
        <v>96</v>
      </c>
      <c r="R154" s="20">
        <v>92</v>
      </c>
      <c r="S154" s="20">
        <v>98</v>
      </c>
      <c r="T154" s="20">
        <v>93</v>
      </c>
      <c r="U154" s="20">
        <v>93</v>
      </c>
      <c r="V154" s="20">
        <v>92</v>
      </c>
      <c r="W154" s="20">
        <v>564</v>
      </c>
      <c r="X154" s="20">
        <v>17</v>
      </c>
      <c r="AA154" s="20">
        <f t="shared" si="7"/>
        <v>1130</v>
      </c>
      <c r="AB154" s="20">
        <f t="shared" si="8"/>
        <v>37</v>
      </c>
    </row>
    <row r="155" spans="1:28" s="72" customFormat="1" x14ac:dyDescent="0.25">
      <c r="A155" s="20">
        <v>16</v>
      </c>
      <c r="B155" s="8">
        <v>261</v>
      </c>
      <c r="C155" s="9" t="s">
        <v>151</v>
      </c>
      <c r="D155" s="10" t="s">
        <v>152</v>
      </c>
      <c r="E155" s="11" t="s">
        <v>13</v>
      </c>
      <c r="F155" s="12" t="s">
        <v>137</v>
      </c>
      <c r="G155" s="20">
        <v>93</v>
      </c>
      <c r="H155" s="20">
        <v>96</v>
      </c>
      <c r="I155" s="20">
        <v>96</v>
      </c>
      <c r="J155" s="20">
        <v>96</v>
      </c>
      <c r="K155" s="20">
        <v>95</v>
      </c>
      <c r="L155" s="20">
        <v>88</v>
      </c>
      <c r="M155" s="20">
        <v>564</v>
      </c>
      <c r="N155" s="20">
        <v>16</v>
      </c>
      <c r="O155" s="20"/>
      <c r="P155" s="20"/>
      <c r="Q155" s="20">
        <v>93</v>
      </c>
      <c r="R155" s="20">
        <v>93</v>
      </c>
      <c r="S155" s="20">
        <v>97</v>
      </c>
      <c r="T155" s="20">
        <v>98</v>
      </c>
      <c r="U155" s="20">
        <v>90</v>
      </c>
      <c r="V155" s="20">
        <v>95</v>
      </c>
      <c r="W155" s="20">
        <v>566</v>
      </c>
      <c r="X155" s="20">
        <v>16</v>
      </c>
      <c r="AA155" s="20">
        <f t="shared" si="7"/>
        <v>1130</v>
      </c>
      <c r="AB155" s="20">
        <f t="shared" si="8"/>
        <v>32</v>
      </c>
    </row>
    <row r="156" spans="1:28" s="72" customFormat="1" x14ac:dyDescent="0.25">
      <c r="A156" s="20">
        <v>17</v>
      </c>
      <c r="B156" s="8">
        <v>124</v>
      </c>
      <c r="C156" s="9" t="s">
        <v>14</v>
      </c>
      <c r="D156" s="10" t="s">
        <v>15</v>
      </c>
      <c r="E156" s="11" t="s">
        <v>401</v>
      </c>
      <c r="F156" s="12" t="s">
        <v>137</v>
      </c>
      <c r="G156" s="20">
        <v>97</v>
      </c>
      <c r="H156" s="20">
        <v>93</v>
      </c>
      <c r="I156" s="20">
        <v>99</v>
      </c>
      <c r="J156" s="20">
        <v>98</v>
      </c>
      <c r="K156" s="20">
        <v>92</v>
      </c>
      <c r="L156" s="20">
        <v>88</v>
      </c>
      <c r="M156" s="20">
        <v>567</v>
      </c>
      <c r="N156" s="20">
        <v>19</v>
      </c>
      <c r="O156" s="20"/>
      <c r="P156" s="20"/>
      <c r="Q156" s="20">
        <v>100</v>
      </c>
      <c r="R156" s="20">
        <v>97</v>
      </c>
      <c r="S156" s="20">
        <v>98</v>
      </c>
      <c r="T156" s="20">
        <v>100</v>
      </c>
      <c r="U156" s="20">
        <v>80</v>
      </c>
      <c r="V156" s="20">
        <v>83</v>
      </c>
      <c r="W156" s="20">
        <v>558</v>
      </c>
      <c r="X156" s="20">
        <v>20</v>
      </c>
      <c r="AA156" s="20">
        <f t="shared" si="7"/>
        <v>1125</v>
      </c>
      <c r="AB156" s="20">
        <f t="shared" si="8"/>
        <v>39</v>
      </c>
    </row>
    <row r="157" spans="1:28" s="72" customFormat="1" x14ac:dyDescent="0.25">
      <c r="A157" s="20">
        <v>18</v>
      </c>
      <c r="B157" s="8">
        <v>178</v>
      </c>
      <c r="C157" s="9" t="s">
        <v>32</v>
      </c>
      <c r="D157" s="10" t="s">
        <v>33</v>
      </c>
      <c r="E157" s="11" t="s">
        <v>7</v>
      </c>
      <c r="F157" s="12" t="s">
        <v>8</v>
      </c>
      <c r="G157" s="20">
        <v>92</v>
      </c>
      <c r="H157" s="20">
        <v>95</v>
      </c>
      <c r="I157" s="20">
        <v>100</v>
      </c>
      <c r="J157" s="20">
        <v>98</v>
      </c>
      <c r="K157" s="20">
        <v>94</v>
      </c>
      <c r="L157" s="20">
        <v>90</v>
      </c>
      <c r="M157" s="20">
        <v>569</v>
      </c>
      <c r="N157" s="20">
        <v>12</v>
      </c>
      <c r="O157" s="20"/>
      <c r="P157" s="20"/>
      <c r="Q157" s="20">
        <v>91</v>
      </c>
      <c r="R157" s="20">
        <v>90</v>
      </c>
      <c r="S157" s="20">
        <v>94</v>
      </c>
      <c r="T157" s="20">
        <v>97</v>
      </c>
      <c r="U157" s="20">
        <v>93</v>
      </c>
      <c r="V157" s="20">
        <v>91</v>
      </c>
      <c r="W157" s="20">
        <v>556</v>
      </c>
      <c r="X157" s="20">
        <v>13</v>
      </c>
      <c r="AA157" s="20">
        <f t="shared" si="7"/>
        <v>1125</v>
      </c>
      <c r="AB157" s="20">
        <f t="shared" si="8"/>
        <v>25</v>
      </c>
    </row>
    <row r="158" spans="1:28" s="72" customFormat="1" x14ac:dyDescent="0.25">
      <c r="A158" s="20">
        <v>19</v>
      </c>
      <c r="B158" s="8">
        <v>138</v>
      </c>
      <c r="C158" s="9" t="s">
        <v>182</v>
      </c>
      <c r="D158" s="10" t="s">
        <v>183</v>
      </c>
      <c r="E158" s="11" t="s">
        <v>401</v>
      </c>
      <c r="F158" s="12" t="s">
        <v>8</v>
      </c>
      <c r="G158" s="20">
        <v>90</v>
      </c>
      <c r="H158" s="20">
        <v>95</v>
      </c>
      <c r="I158" s="20">
        <v>91</v>
      </c>
      <c r="J158" s="20">
        <v>98</v>
      </c>
      <c r="K158" s="20">
        <v>93</v>
      </c>
      <c r="L158" s="20">
        <v>91</v>
      </c>
      <c r="M158" s="20">
        <v>558</v>
      </c>
      <c r="N158" s="20">
        <v>12</v>
      </c>
      <c r="O158" s="20"/>
      <c r="P158" s="20"/>
      <c r="Q158" s="20">
        <v>94</v>
      </c>
      <c r="R158" s="20">
        <v>95</v>
      </c>
      <c r="S158" s="20">
        <v>98</v>
      </c>
      <c r="T158" s="20">
        <v>90</v>
      </c>
      <c r="U158" s="20">
        <v>93</v>
      </c>
      <c r="V158" s="20">
        <v>96</v>
      </c>
      <c r="W158" s="20">
        <v>566</v>
      </c>
      <c r="X158" s="20">
        <v>16</v>
      </c>
      <c r="AA158" s="20">
        <f t="shared" si="7"/>
        <v>1124</v>
      </c>
      <c r="AB158" s="20">
        <f t="shared" si="8"/>
        <v>28</v>
      </c>
    </row>
    <row r="159" spans="1:28" s="72" customFormat="1" x14ac:dyDescent="0.25">
      <c r="A159" s="20">
        <v>20</v>
      </c>
      <c r="B159" s="8">
        <v>441</v>
      </c>
      <c r="C159" s="9" t="s">
        <v>129</v>
      </c>
      <c r="D159" s="10" t="s">
        <v>130</v>
      </c>
      <c r="E159" s="11" t="s">
        <v>401</v>
      </c>
      <c r="F159" s="12" t="s">
        <v>8</v>
      </c>
      <c r="G159" s="20">
        <v>91</v>
      </c>
      <c r="H159" s="20">
        <v>93</v>
      </c>
      <c r="I159" s="20">
        <v>95</v>
      </c>
      <c r="J159" s="20">
        <v>97</v>
      </c>
      <c r="K159" s="20">
        <v>92</v>
      </c>
      <c r="L159" s="20">
        <v>92</v>
      </c>
      <c r="M159" s="20">
        <v>560</v>
      </c>
      <c r="N159" s="20">
        <v>14</v>
      </c>
      <c r="O159" s="20"/>
      <c r="P159" s="20"/>
      <c r="Q159" s="20">
        <v>94</v>
      </c>
      <c r="R159" s="20">
        <v>97</v>
      </c>
      <c r="S159" s="20">
        <v>93</v>
      </c>
      <c r="T159" s="20">
        <v>93</v>
      </c>
      <c r="U159" s="20">
        <v>94</v>
      </c>
      <c r="V159" s="20">
        <v>92</v>
      </c>
      <c r="W159" s="20">
        <v>563</v>
      </c>
      <c r="X159" s="20">
        <v>13</v>
      </c>
      <c r="AA159" s="20">
        <f t="shared" si="7"/>
        <v>1123</v>
      </c>
      <c r="AB159" s="20">
        <f t="shared" si="8"/>
        <v>27</v>
      </c>
    </row>
    <row r="160" spans="1:28" s="72" customFormat="1" x14ac:dyDescent="0.25">
      <c r="A160" s="20">
        <v>21</v>
      </c>
      <c r="B160" s="8">
        <v>259</v>
      </c>
      <c r="C160" s="9" t="s">
        <v>149</v>
      </c>
      <c r="D160" s="10" t="s">
        <v>150</v>
      </c>
      <c r="E160" s="11" t="s">
        <v>7</v>
      </c>
      <c r="F160" s="12" t="s">
        <v>168</v>
      </c>
      <c r="G160" s="20">
        <v>95</v>
      </c>
      <c r="H160" s="20">
        <v>94</v>
      </c>
      <c r="I160" s="20">
        <v>94</v>
      </c>
      <c r="J160" s="20">
        <v>95</v>
      </c>
      <c r="K160" s="20">
        <v>87</v>
      </c>
      <c r="L160" s="20">
        <v>95</v>
      </c>
      <c r="M160" s="20">
        <v>560</v>
      </c>
      <c r="N160" s="20">
        <v>14</v>
      </c>
      <c r="O160" s="20"/>
      <c r="P160" s="20"/>
      <c r="Q160" s="20">
        <v>93</v>
      </c>
      <c r="R160" s="20">
        <v>94</v>
      </c>
      <c r="S160" s="20">
        <v>97</v>
      </c>
      <c r="T160" s="20">
        <v>93</v>
      </c>
      <c r="U160" s="20">
        <v>94</v>
      </c>
      <c r="V160" s="20">
        <v>91</v>
      </c>
      <c r="W160" s="20">
        <v>562</v>
      </c>
      <c r="X160" s="20">
        <v>16</v>
      </c>
      <c r="AA160" s="20">
        <f t="shared" si="7"/>
        <v>1122</v>
      </c>
      <c r="AB160" s="20">
        <f t="shared" si="8"/>
        <v>30</v>
      </c>
    </row>
    <row r="161" spans="1:29" s="72" customFormat="1" x14ac:dyDescent="0.25">
      <c r="A161" s="20">
        <v>22</v>
      </c>
      <c r="B161" s="8">
        <v>186</v>
      </c>
      <c r="C161" s="9" t="s">
        <v>37</v>
      </c>
      <c r="D161" s="10" t="s">
        <v>38</v>
      </c>
      <c r="E161" s="11" t="s">
        <v>7</v>
      </c>
      <c r="F161" s="12" t="s">
        <v>8</v>
      </c>
      <c r="G161" s="20">
        <v>89</v>
      </c>
      <c r="H161" s="20">
        <v>93</v>
      </c>
      <c r="I161" s="20">
        <v>98</v>
      </c>
      <c r="J161" s="20">
        <v>97</v>
      </c>
      <c r="K161" s="20">
        <v>90</v>
      </c>
      <c r="L161" s="20">
        <v>94</v>
      </c>
      <c r="M161" s="20">
        <v>561</v>
      </c>
      <c r="N161" s="20">
        <v>18</v>
      </c>
      <c r="O161" s="20"/>
      <c r="P161" s="20"/>
      <c r="Q161" s="20">
        <v>96</v>
      </c>
      <c r="R161" s="20">
        <v>93</v>
      </c>
      <c r="S161" s="20">
        <v>98</v>
      </c>
      <c r="T161" s="20">
        <v>99</v>
      </c>
      <c r="U161" s="20">
        <v>89</v>
      </c>
      <c r="V161" s="20">
        <v>85</v>
      </c>
      <c r="W161" s="20">
        <v>560</v>
      </c>
      <c r="X161" s="20">
        <v>15</v>
      </c>
      <c r="AA161" s="20">
        <f t="shared" si="7"/>
        <v>1121</v>
      </c>
      <c r="AB161" s="20">
        <f t="shared" si="8"/>
        <v>33</v>
      </c>
    </row>
    <row r="162" spans="1:29" s="72" customFormat="1" x14ac:dyDescent="0.25">
      <c r="A162" s="20">
        <v>23</v>
      </c>
      <c r="B162" s="8">
        <v>434</v>
      </c>
      <c r="C162" s="9" t="s">
        <v>124</v>
      </c>
      <c r="D162" s="10" t="s">
        <v>125</v>
      </c>
      <c r="E162" s="11" t="s">
        <v>13</v>
      </c>
      <c r="F162" s="12" t="s">
        <v>8</v>
      </c>
      <c r="G162" s="20">
        <v>90</v>
      </c>
      <c r="H162" s="20">
        <v>92</v>
      </c>
      <c r="I162" s="20">
        <v>100</v>
      </c>
      <c r="J162" s="20">
        <v>96</v>
      </c>
      <c r="K162" s="20">
        <v>90</v>
      </c>
      <c r="L162" s="20">
        <v>90</v>
      </c>
      <c r="M162" s="20">
        <v>558</v>
      </c>
      <c r="N162" s="20">
        <v>16</v>
      </c>
      <c r="O162" s="20"/>
      <c r="P162" s="20"/>
      <c r="Q162" s="20">
        <v>90</v>
      </c>
      <c r="R162" s="20">
        <v>97</v>
      </c>
      <c r="S162" s="20">
        <v>98</v>
      </c>
      <c r="T162" s="20">
        <v>99</v>
      </c>
      <c r="U162" s="20">
        <v>90</v>
      </c>
      <c r="V162" s="20">
        <v>88</v>
      </c>
      <c r="W162" s="20">
        <v>562</v>
      </c>
      <c r="X162" s="20">
        <v>20</v>
      </c>
      <c r="AA162" s="20">
        <f t="shared" si="7"/>
        <v>1120</v>
      </c>
      <c r="AB162" s="20">
        <f t="shared" si="8"/>
        <v>36</v>
      </c>
    </row>
    <row r="163" spans="1:29" s="72" customFormat="1" x14ac:dyDescent="0.25">
      <c r="A163" s="20">
        <v>24</v>
      </c>
      <c r="B163" s="8">
        <v>413</v>
      </c>
      <c r="C163" s="9" t="s">
        <v>140</v>
      </c>
      <c r="D163" s="10" t="s">
        <v>141</v>
      </c>
      <c r="E163" s="11" t="s">
        <v>401</v>
      </c>
      <c r="F163" s="12" t="s">
        <v>8</v>
      </c>
      <c r="G163" s="20">
        <v>96</v>
      </c>
      <c r="H163" s="20">
        <v>92</v>
      </c>
      <c r="I163" s="20">
        <v>95</v>
      </c>
      <c r="J163" s="20">
        <v>99</v>
      </c>
      <c r="K163" s="20">
        <v>87</v>
      </c>
      <c r="L163" s="20">
        <v>96</v>
      </c>
      <c r="M163" s="20">
        <v>565</v>
      </c>
      <c r="N163" s="20">
        <v>14</v>
      </c>
      <c r="O163" s="20"/>
      <c r="P163" s="20"/>
      <c r="Q163" s="20">
        <v>93</v>
      </c>
      <c r="R163" s="20">
        <v>91</v>
      </c>
      <c r="S163" s="20">
        <v>93</v>
      </c>
      <c r="T163" s="20">
        <v>100</v>
      </c>
      <c r="U163" s="20">
        <v>87</v>
      </c>
      <c r="V163" s="20">
        <v>91</v>
      </c>
      <c r="W163" s="20">
        <v>555</v>
      </c>
      <c r="X163" s="20">
        <v>16</v>
      </c>
      <c r="AA163" s="20">
        <f t="shared" si="7"/>
        <v>1120</v>
      </c>
      <c r="AB163" s="20">
        <f t="shared" si="8"/>
        <v>30</v>
      </c>
    </row>
    <row r="164" spans="1:29" s="72" customFormat="1" x14ac:dyDescent="0.25">
      <c r="A164" s="20">
        <v>25</v>
      </c>
      <c r="B164" s="8">
        <v>188</v>
      </c>
      <c r="C164" s="9" t="s">
        <v>113</v>
      </c>
      <c r="D164" s="10" t="s">
        <v>146</v>
      </c>
      <c r="E164" s="11" t="s">
        <v>13</v>
      </c>
      <c r="F164" s="12" t="s">
        <v>8</v>
      </c>
      <c r="G164" s="20">
        <v>94</v>
      </c>
      <c r="H164" s="20">
        <v>90</v>
      </c>
      <c r="I164" s="20">
        <v>97</v>
      </c>
      <c r="J164" s="20">
        <v>97</v>
      </c>
      <c r="K164" s="20">
        <v>90</v>
      </c>
      <c r="L164" s="20">
        <v>92</v>
      </c>
      <c r="M164" s="20">
        <v>560</v>
      </c>
      <c r="N164" s="20">
        <v>18</v>
      </c>
      <c r="O164" s="20"/>
      <c r="P164" s="20"/>
      <c r="Q164" s="20">
        <v>94</v>
      </c>
      <c r="R164" s="20">
        <v>96</v>
      </c>
      <c r="S164" s="20">
        <v>97</v>
      </c>
      <c r="T164" s="20">
        <v>96</v>
      </c>
      <c r="U164" s="20">
        <v>88</v>
      </c>
      <c r="V164" s="20">
        <v>88</v>
      </c>
      <c r="W164" s="20">
        <v>559</v>
      </c>
      <c r="X164" s="20">
        <v>17</v>
      </c>
      <c r="AA164" s="20">
        <f t="shared" si="7"/>
        <v>1119</v>
      </c>
      <c r="AB164" s="20">
        <f t="shared" si="8"/>
        <v>35</v>
      </c>
    </row>
    <row r="165" spans="1:29" s="72" customFormat="1" x14ac:dyDescent="0.25">
      <c r="A165" s="20">
        <v>26</v>
      </c>
      <c r="B165" s="8">
        <v>405</v>
      </c>
      <c r="C165" s="9" t="s">
        <v>30</v>
      </c>
      <c r="D165" s="10" t="s">
        <v>115</v>
      </c>
      <c r="E165" s="11" t="s">
        <v>7</v>
      </c>
      <c r="F165" s="12" t="s">
        <v>145</v>
      </c>
      <c r="G165" s="20">
        <v>94</v>
      </c>
      <c r="H165" s="20">
        <v>97</v>
      </c>
      <c r="I165" s="20">
        <v>99</v>
      </c>
      <c r="J165" s="20">
        <v>98</v>
      </c>
      <c r="K165" s="20">
        <v>89</v>
      </c>
      <c r="L165" s="20">
        <v>85</v>
      </c>
      <c r="M165" s="20">
        <v>562</v>
      </c>
      <c r="N165" s="20">
        <v>22</v>
      </c>
      <c r="O165" s="20"/>
      <c r="P165" s="20"/>
      <c r="Q165" s="20">
        <v>91</v>
      </c>
      <c r="R165" s="20">
        <v>95</v>
      </c>
      <c r="S165" s="20">
        <v>96</v>
      </c>
      <c r="T165" s="20">
        <v>96</v>
      </c>
      <c r="U165" s="20">
        <v>89</v>
      </c>
      <c r="V165" s="20">
        <v>90</v>
      </c>
      <c r="W165" s="20">
        <v>557</v>
      </c>
      <c r="X165" s="20">
        <v>13</v>
      </c>
      <c r="AA165" s="20">
        <f t="shared" si="7"/>
        <v>1119</v>
      </c>
      <c r="AB165" s="20">
        <f t="shared" si="8"/>
        <v>35</v>
      </c>
    </row>
    <row r="166" spans="1:29" s="72" customFormat="1" x14ac:dyDescent="0.25">
      <c r="A166" s="20">
        <v>27</v>
      </c>
      <c r="B166" s="8">
        <v>131</v>
      </c>
      <c r="C166" s="9" t="s">
        <v>20</v>
      </c>
      <c r="D166" s="10" t="s">
        <v>21</v>
      </c>
      <c r="E166" s="11" t="s">
        <v>7</v>
      </c>
      <c r="F166" s="12" t="s">
        <v>145</v>
      </c>
      <c r="G166" s="20">
        <v>92</v>
      </c>
      <c r="H166" s="20">
        <v>95</v>
      </c>
      <c r="I166" s="20">
        <v>93</v>
      </c>
      <c r="J166" s="20">
        <v>98</v>
      </c>
      <c r="K166" s="20">
        <v>92</v>
      </c>
      <c r="L166" s="20">
        <v>94</v>
      </c>
      <c r="M166" s="20">
        <v>564</v>
      </c>
      <c r="N166" s="20">
        <v>18</v>
      </c>
      <c r="O166" s="20"/>
      <c r="P166" s="20"/>
      <c r="Q166" s="20">
        <v>90</v>
      </c>
      <c r="R166" s="20">
        <v>91</v>
      </c>
      <c r="S166" s="20">
        <v>99</v>
      </c>
      <c r="T166" s="20">
        <v>95</v>
      </c>
      <c r="U166" s="20">
        <v>90</v>
      </c>
      <c r="V166" s="20">
        <v>90</v>
      </c>
      <c r="W166" s="20">
        <v>555</v>
      </c>
      <c r="X166" s="20">
        <v>12</v>
      </c>
      <c r="AA166" s="20">
        <f t="shared" si="7"/>
        <v>1119</v>
      </c>
      <c r="AB166" s="20">
        <f t="shared" si="8"/>
        <v>30</v>
      </c>
    </row>
    <row r="167" spans="1:29" s="72" customFormat="1" x14ac:dyDescent="0.25">
      <c r="A167" s="20">
        <v>28</v>
      </c>
      <c r="B167" s="8">
        <v>129</v>
      </c>
      <c r="C167" s="9" t="s">
        <v>590</v>
      </c>
      <c r="D167" s="10" t="s">
        <v>214</v>
      </c>
      <c r="E167" s="11" t="s">
        <v>401</v>
      </c>
      <c r="F167" s="12" t="s">
        <v>8</v>
      </c>
      <c r="G167" s="20">
        <v>92</v>
      </c>
      <c r="H167" s="20">
        <v>97</v>
      </c>
      <c r="I167" s="20">
        <v>97</v>
      </c>
      <c r="J167" s="20">
        <v>96</v>
      </c>
      <c r="K167" s="20">
        <v>89</v>
      </c>
      <c r="L167" s="20">
        <v>91</v>
      </c>
      <c r="M167" s="20">
        <v>562</v>
      </c>
      <c r="N167" s="20">
        <v>17</v>
      </c>
      <c r="O167" s="20"/>
      <c r="P167" s="20"/>
      <c r="Q167" s="20">
        <v>93</v>
      </c>
      <c r="R167" s="20">
        <v>91</v>
      </c>
      <c r="S167" s="20">
        <v>95</v>
      </c>
      <c r="T167" s="20">
        <v>97</v>
      </c>
      <c r="U167" s="20">
        <v>88</v>
      </c>
      <c r="V167" s="20">
        <v>91</v>
      </c>
      <c r="W167" s="20">
        <v>555</v>
      </c>
      <c r="X167" s="20">
        <v>15</v>
      </c>
      <c r="AA167" s="20">
        <f t="shared" si="7"/>
        <v>1117</v>
      </c>
      <c r="AB167" s="20">
        <f t="shared" si="8"/>
        <v>32</v>
      </c>
    </row>
    <row r="168" spans="1:29" s="72" customFormat="1" x14ac:dyDescent="0.25">
      <c r="A168" s="20">
        <v>29</v>
      </c>
      <c r="B168" s="8">
        <v>302</v>
      </c>
      <c r="C168" s="9" t="s">
        <v>72</v>
      </c>
      <c r="D168" s="10" t="s">
        <v>73</v>
      </c>
      <c r="E168" s="11" t="s">
        <v>74</v>
      </c>
      <c r="F168" s="12" t="s">
        <v>8</v>
      </c>
      <c r="G168" s="20">
        <v>96</v>
      </c>
      <c r="H168" s="20">
        <v>93</v>
      </c>
      <c r="I168" s="20">
        <v>94</v>
      </c>
      <c r="J168" s="20">
        <v>96</v>
      </c>
      <c r="K168" s="20">
        <v>94</v>
      </c>
      <c r="L168" s="20">
        <v>91</v>
      </c>
      <c r="M168" s="20">
        <v>564</v>
      </c>
      <c r="N168" s="20">
        <v>11</v>
      </c>
      <c r="O168" s="20"/>
      <c r="P168" s="20"/>
      <c r="Q168" s="20">
        <v>87</v>
      </c>
      <c r="R168" s="20">
        <v>93</v>
      </c>
      <c r="S168" s="20">
        <v>96</v>
      </c>
      <c r="T168" s="20">
        <v>94</v>
      </c>
      <c r="U168" s="20">
        <v>87</v>
      </c>
      <c r="V168" s="20">
        <v>95</v>
      </c>
      <c r="W168" s="20">
        <v>552</v>
      </c>
      <c r="X168" s="20">
        <v>13</v>
      </c>
      <c r="AA168" s="20">
        <f t="shared" si="7"/>
        <v>1116</v>
      </c>
      <c r="AB168" s="20">
        <f t="shared" si="8"/>
        <v>24</v>
      </c>
    </row>
    <row r="169" spans="1:29" s="72" customFormat="1" x14ac:dyDescent="0.25">
      <c r="A169" s="20">
        <v>30</v>
      </c>
      <c r="B169" s="8">
        <v>303</v>
      </c>
      <c r="C169" s="9" t="s">
        <v>75</v>
      </c>
      <c r="D169" s="10" t="s">
        <v>76</v>
      </c>
      <c r="E169" s="11" t="s">
        <v>7</v>
      </c>
      <c r="F169" s="12" t="s">
        <v>174</v>
      </c>
      <c r="G169" s="20">
        <v>94</v>
      </c>
      <c r="H169" s="20">
        <v>90</v>
      </c>
      <c r="I169" s="20">
        <v>96</v>
      </c>
      <c r="J169" s="20">
        <v>97</v>
      </c>
      <c r="K169" s="20">
        <v>91</v>
      </c>
      <c r="L169" s="20">
        <v>91</v>
      </c>
      <c r="M169" s="20">
        <v>559</v>
      </c>
      <c r="N169" s="20">
        <v>12</v>
      </c>
      <c r="O169" s="20"/>
      <c r="P169" s="20"/>
      <c r="Q169" s="20">
        <v>94</v>
      </c>
      <c r="R169" s="20">
        <v>96</v>
      </c>
      <c r="S169" s="20">
        <v>91</v>
      </c>
      <c r="T169" s="20">
        <v>96</v>
      </c>
      <c r="U169" s="20">
        <v>88</v>
      </c>
      <c r="V169" s="20">
        <v>91</v>
      </c>
      <c r="W169" s="20">
        <v>556</v>
      </c>
      <c r="X169" s="20">
        <v>13</v>
      </c>
      <c r="AA169" s="20">
        <f t="shared" si="7"/>
        <v>1115</v>
      </c>
      <c r="AB169" s="20">
        <f t="shared" si="8"/>
        <v>25</v>
      </c>
    </row>
    <row r="170" spans="1:29" s="72" customFormat="1" x14ac:dyDescent="0.25">
      <c r="A170" s="20">
        <v>31</v>
      </c>
      <c r="B170" s="8">
        <v>452</v>
      </c>
      <c r="C170" s="9" t="s">
        <v>133</v>
      </c>
      <c r="D170" s="10" t="s">
        <v>134</v>
      </c>
      <c r="E170" s="11" t="s">
        <v>7</v>
      </c>
      <c r="F170" s="12" t="s">
        <v>145</v>
      </c>
      <c r="G170" s="20">
        <v>86</v>
      </c>
      <c r="H170" s="20">
        <v>95</v>
      </c>
      <c r="I170" s="20">
        <v>98</v>
      </c>
      <c r="J170" s="20">
        <v>99</v>
      </c>
      <c r="K170" s="20">
        <v>94</v>
      </c>
      <c r="L170" s="20">
        <v>92</v>
      </c>
      <c r="M170" s="20">
        <v>564</v>
      </c>
      <c r="N170" s="20">
        <v>20</v>
      </c>
      <c r="O170" s="20"/>
      <c r="P170" s="20"/>
      <c r="Q170" s="20">
        <v>88</v>
      </c>
      <c r="R170" s="20">
        <v>89</v>
      </c>
      <c r="S170" s="20">
        <v>99</v>
      </c>
      <c r="T170" s="20">
        <v>99</v>
      </c>
      <c r="U170" s="20">
        <v>89</v>
      </c>
      <c r="V170" s="20">
        <v>86</v>
      </c>
      <c r="W170" s="20">
        <v>550</v>
      </c>
      <c r="X170" s="20">
        <v>18</v>
      </c>
      <c r="AA170" s="20">
        <f t="shared" si="7"/>
        <v>1114</v>
      </c>
      <c r="AB170" s="20">
        <f t="shared" si="8"/>
        <v>38</v>
      </c>
    </row>
    <row r="171" spans="1:29" s="72" customFormat="1" x14ac:dyDescent="0.25">
      <c r="A171" s="20">
        <v>32</v>
      </c>
      <c r="B171" s="8">
        <v>243</v>
      </c>
      <c r="C171" s="9" t="s">
        <v>59</v>
      </c>
      <c r="D171" s="10" t="s">
        <v>60</v>
      </c>
      <c r="E171" s="11" t="s">
        <v>7</v>
      </c>
      <c r="F171" s="12" t="s">
        <v>145</v>
      </c>
      <c r="G171" s="20">
        <v>95</v>
      </c>
      <c r="H171" s="20">
        <v>91</v>
      </c>
      <c r="I171" s="20">
        <v>96</v>
      </c>
      <c r="J171" s="20">
        <v>93</v>
      </c>
      <c r="K171" s="20">
        <v>91</v>
      </c>
      <c r="L171" s="20">
        <v>91</v>
      </c>
      <c r="M171" s="20">
        <v>557</v>
      </c>
      <c r="N171" s="20">
        <v>9</v>
      </c>
      <c r="O171" s="20"/>
      <c r="Q171" s="20">
        <v>90</v>
      </c>
      <c r="R171" s="20">
        <v>91</v>
      </c>
      <c r="S171" s="20">
        <v>95</v>
      </c>
      <c r="T171" s="20">
        <v>94</v>
      </c>
      <c r="U171" s="20">
        <v>95</v>
      </c>
      <c r="V171" s="20">
        <v>92</v>
      </c>
      <c r="W171" s="20">
        <v>557</v>
      </c>
      <c r="X171" s="20">
        <v>13</v>
      </c>
      <c r="Y171" s="20"/>
      <c r="Z171" s="20"/>
      <c r="AA171" s="20">
        <f t="shared" si="7"/>
        <v>1114</v>
      </c>
      <c r="AB171" s="20">
        <f t="shared" si="8"/>
        <v>22</v>
      </c>
      <c r="AC171" s="20"/>
    </row>
    <row r="172" spans="1:29" s="72" customFormat="1" x14ac:dyDescent="0.25">
      <c r="A172" s="20">
        <v>33</v>
      </c>
      <c r="B172" s="8">
        <v>209</v>
      </c>
      <c r="C172" s="9" t="s">
        <v>50</v>
      </c>
      <c r="D172" s="10" t="s">
        <v>51</v>
      </c>
      <c r="E172" s="11" t="s">
        <v>7</v>
      </c>
      <c r="F172" s="12" t="s">
        <v>8</v>
      </c>
      <c r="G172" s="20">
        <v>95</v>
      </c>
      <c r="H172" s="20">
        <v>95</v>
      </c>
      <c r="I172" s="20">
        <v>95</v>
      </c>
      <c r="J172" s="20">
        <v>96</v>
      </c>
      <c r="K172" s="20">
        <v>94</v>
      </c>
      <c r="L172" s="20">
        <v>93</v>
      </c>
      <c r="M172" s="20">
        <v>568</v>
      </c>
      <c r="N172" s="20">
        <v>20</v>
      </c>
      <c r="O172" s="20"/>
      <c r="P172" s="20"/>
      <c r="Q172" s="20">
        <v>95</v>
      </c>
      <c r="R172" s="20">
        <v>96</v>
      </c>
      <c r="S172" s="20">
        <v>90</v>
      </c>
      <c r="T172" s="20">
        <v>93</v>
      </c>
      <c r="U172" s="20">
        <v>82</v>
      </c>
      <c r="V172" s="20">
        <v>89</v>
      </c>
      <c r="W172" s="20">
        <v>545</v>
      </c>
      <c r="X172" s="20">
        <v>12</v>
      </c>
      <c r="AA172" s="20">
        <f t="shared" ref="AA172:AA203" si="9">W172+M172+Z172+P172</f>
        <v>1113</v>
      </c>
      <c r="AB172" s="20">
        <f t="shared" ref="AB172:AB203" si="10">X172+N172</f>
        <v>32</v>
      </c>
    </row>
    <row r="173" spans="1:29" s="72" customFormat="1" x14ac:dyDescent="0.25">
      <c r="A173" s="20">
        <v>34</v>
      </c>
      <c r="B173" s="8">
        <v>185</v>
      </c>
      <c r="C173" s="9" t="s">
        <v>34</v>
      </c>
      <c r="D173" s="10" t="s">
        <v>36</v>
      </c>
      <c r="E173" s="11" t="s">
        <v>7</v>
      </c>
      <c r="F173" s="12" t="s">
        <v>168</v>
      </c>
      <c r="G173" s="20">
        <v>89</v>
      </c>
      <c r="H173" s="20">
        <v>95</v>
      </c>
      <c r="I173" s="20">
        <v>98</v>
      </c>
      <c r="J173" s="20">
        <v>95</v>
      </c>
      <c r="K173" s="20">
        <v>92</v>
      </c>
      <c r="L173" s="20">
        <v>88</v>
      </c>
      <c r="M173" s="20">
        <v>557</v>
      </c>
      <c r="N173" s="20">
        <v>16</v>
      </c>
      <c r="O173" s="20"/>
      <c r="Q173" s="20">
        <v>90</v>
      </c>
      <c r="R173" s="20">
        <v>89</v>
      </c>
      <c r="S173" s="20">
        <v>96</v>
      </c>
      <c r="T173" s="20">
        <v>98</v>
      </c>
      <c r="U173" s="20">
        <v>92</v>
      </c>
      <c r="V173" s="20">
        <v>91</v>
      </c>
      <c r="W173" s="20">
        <v>556</v>
      </c>
      <c r="X173" s="20">
        <v>12</v>
      </c>
      <c r="Y173" s="20"/>
      <c r="Z173" s="20"/>
      <c r="AA173" s="20">
        <f t="shared" si="9"/>
        <v>1113</v>
      </c>
      <c r="AB173" s="20">
        <f t="shared" si="10"/>
        <v>28</v>
      </c>
      <c r="AC173" s="20"/>
    </row>
    <row r="174" spans="1:29" s="72" customFormat="1" x14ac:dyDescent="0.25">
      <c r="A174" s="20">
        <v>35</v>
      </c>
      <c r="B174" s="8">
        <v>423</v>
      </c>
      <c r="C174" s="9" t="s">
        <v>122</v>
      </c>
      <c r="D174" s="10" t="s">
        <v>123</v>
      </c>
      <c r="E174" s="11" t="s">
        <v>401</v>
      </c>
      <c r="F174" s="12" t="s">
        <v>168</v>
      </c>
      <c r="G174" s="20">
        <v>88</v>
      </c>
      <c r="H174" s="20">
        <v>91</v>
      </c>
      <c r="I174" s="20">
        <v>94</v>
      </c>
      <c r="J174" s="20">
        <v>97</v>
      </c>
      <c r="K174" s="20">
        <v>90</v>
      </c>
      <c r="L174" s="20">
        <v>92</v>
      </c>
      <c r="M174" s="20">
        <v>552</v>
      </c>
      <c r="N174" s="20">
        <v>10</v>
      </c>
      <c r="O174" s="20"/>
      <c r="Q174" s="20">
        <v>93</v>
      </c>
      <c r="R174" s="20">
        <v>90</v>
      </c>
      <c r="S174" s="20">
        <v>95</v>
      </c>
      <c r="T174" s="20">
        <v>96</v>
      </c>
      <c r="U174" s="20">
        <v>93</v>
      </c>
      <c r="V174" s="20">
        <v>94</v>
      </c>
      <c r="W174" s="20">
        <v>561</v>
      </c>
      <c r="X174" s="20">
        <v>16</v>
      </c>
      <c r="Y174" s="20"/>
      <c r="Z174" s="20"/>
      <c r="AA174" s="20">
        <f t="shared" si="9"/>
        <v>1113</v>
      </c>
      <c r="AB174" s="20">
        <f t="shared" si="10"/>
        <v>26</v>
      </c>
      <c r="AC174" s="20"/>
    </row>
    <row r="175" spans="1:29" s="72" customFormat="1" x14ac:dyDescent="0.25">
      <c r="A175" s="20">
        <v>36</v>
      </c>
      <c r="B175" s="8">
        <v>233</v>
      </c>
      <c r="C175" s="9" t="s">
        <v>113</v>
      </c>
      <c r="D175" s="10" t="s">
        <v>680</v>
      </c>
      <c r="E175" s="11" t="s">
        <v>7</v>
      </c>
      <c r="F175" s="12" t="s">
        <v>8</v>
      </c>
      <c r="G175" s="20">
        <v>95</v>
      </c>
      <c r="H175" s="20">
        <v>96</v>
      </c>
      <c r="I175" s="20">
        <v>99</v>
      </c>
      <c r="J175" s="20">
        <v>93</v>
      </c>
      <c r="K175" s="20">
        <v>92</v>
      </c>
      <c r="L175" s="20">
        <v>85</v>
      </c>
      <c r="M175" s="20">
        <v>560</v>
      </c>
      <c r="N175" s="20">
        <v>15</v>
      </c>
      <c r="O175" s="20"/>
      <c r="P175" s="20"/>
      <c r="Q175" s="20">
        <v>91</v>
      </c>
      <c r="R175" s="20">
        <v>91</v>
      </c>
      <c r="S175" s="20">
        <v>96</v>
      </c>
      <c r="T175" s="20">
        <v>96</v>
      </c>
      <c r="U175" s="20">
        <v>91</v>
      </c>
      <c r="V175" s="20">
        <v>87</v>
      </c>
      <c r="W175" s="20">
        <v>552</v>
      </c>
      <c r="X175" s="20">
        <v>15</v>
      </c>
      <c r="AA175" s="20">
        <f t="shared" si="9"/>
        <v>1112</v>
      </c>
      <c r="AB175" s="20">
        <f t="shared" si="10"/>
        <v>30</v>
      </c>
    </row>
    <row r="176" spans="1:29" s="72" customFormat="1" x14ac:dyDescent="0.25">
      <c r="A176" s="20">
        <v>37</v>
      </c>
      <c r="B176" s="8">
        <v>217</v>
      </c>
      <c r="C176" s="9" t="s">
        <v>30</v>
      </c>
      <c r="D176" s="10" t="s">
        <v>56</v>
      </c>
      <c r="E176" s="11" t="s">
        <v>7</v>
      </c>
      <c r="F176" s="12" t="s">
        <v>168</v>
      </c>
      <c r="G176" s="20">
        <v>91</v>
      </c>
      <c r="H176" s="20">
        <v>90</v>
      </c>
      <c r="I176" s="20">
        <v>96</v>
      </c>
      <c r="J176" s="20">
        <v>98</v>
      </c>
      <c r="K176" s="20">
        <v>89</v>
      </c>
      <c r="L176" s="20">
        <v>95</v>
      </c>
      <c r="M176" s="20">
        <v>559</v>
      </c>
      <c r="N176" s="20">
        <v>16</v>
      </c>
      <c r="O176" s="20"/>
      <c r="P176" s="20"/>
      <c r="Q176" s="20">
        <v>94</v>
      </c>
      <c r="R176" s="20">
        <v>85</v>
      </c>
      <c r="S176" s="20">
        <v>97</v>
      </c>
      <c r="T176" s="20">
        <v>99</v>
      </c>
      <c r="U176" s="20">
        <v>87</v>
      </c>
      <c r="V176" s="20">
        <v>89</v>
      </c>
      <c r="W176" s="20">
        <v>551</v>
      </c>
      <c r="X176" s="20">
        <v>12</v>
      </c>
      <c r="AA176" s="20">
        <f t="shared" si="9"/>
        <v>1110</v>
      </c>
      <c r="AB176" s="20">
        <f t="shared" si="10"/>
        <v>28</v>
      </c>
    </row>
    <row r="177" spans="1:29" s="72" customFormat="1" x14ac:dyDescent="0.25">
      <c r="A177" s="20">
        <v>38</v>
      </c>
      <c r="B177" s="8">
        <v>159</v>
      </c>
      <c r="C177" s="9" t="s">
        <v>30</v>
      </c>
      <c r="D177" s="10" t="s">
        <v>31</v>
      </c>
      <c r="E177" s="11" t="s">
        <v>7</v>
      </c>
      <c r="F177" s="12" t="s">
        <v>145</v>
      </c>
      <c r="G177" s="20">
        <v>96</v>
      </c>
      <c r="H177" s="20">
        <v>90</v>
      </c>
      <c r="I177" s="20">
        <v>95</v>
      </c>
      <c r="J177" s="20">
        <v>96</v>
      </c>
      <c r="K177" s="20">
        <v>92</v>
      </c>
      <c r="L177" s="20">
        <v>89</v>
      </c>
      <c r="M177" s="20">
        <v>558</v>
      </c>
      <c r="N177" s="20">
        <v>8</v>
      </c>
      <c r="O177" s="20"/>
      <c r="Q177" s="20">
        <v>94</v>
      </c>
      <c r="R177" s="20">
        <v>90</v>
      </c>
      <c r="S177" s="20">
        <v>95</v>
      </c>
      <c r="T177" s="20">
        <v>98</v>
      </c>
      <c r="U177" s="20">
        <v>84</v>
      </c>
      <c r="V177" s="20">
        <v>88</v>
      </c>
      <c r="W177" s="20">
        <v>549</v>
      </c>
      <c r="X177" s="20">
        <v>11</v>
      </c>
      <c r="Y177" s="20"/>
      <c r="Z177" s="20"/>
      <c r="AA177" s="20">
        <f t="shared" si="9"/>
        <v>1107</v>
      </c>
      <c r="AB177" s="20">
        <f t="shared" si="10"/>
        <v>19</v>
      </c>
      <c r="AC177" s="20"/>
    </row>
    <row r="178" spans="1:29" s="72" customFormat="1" x14ac:dyDescent="0.25">
      <c r="A178" s="20">
        <v>39</v>
      </c>
      <c r="B178" s="8">
        <v>312</v>
      </c>
      <c r="C178" s="9" t="s">
        <v>83</v>
      </c>
      <c r="D178" s="10" t="s">
        <v>84</v>
      </c>
      <c r="E178" s="11" t="s">
        <v>13</v>
      </c>
      <c r="F178" s="12" t="s">
        <v>145</v>
      </c>
      <c r="G178" s="20">
        <v>93</v>
      </c>
      <c r="H178" s="20">
        <v>94</v>
      </c>
      <c r="I178" s="20">
        <v>93</v>
      </c>
      <c r="J178" s="20">
        <v>94</v>
      </c>
      <c r="K178" s="20">
        <v>89</v>
      </c>
      <c r="L178" s="20">
        <v>89</v>
      </c>
      <c r="M178" s="20">
        <v>552</v>
      </c>
      <c r="N178" s="20">
        <v>8</v>
      </c>
      <c r="O178" s="20"/>
      <c r="Q178" s="20">
        <v>91</v>
      </c>
      <c r="R178" s="20">
        <v>98</v>
      </c>
      <c r="S178" s="20">
        <v>95</v>
      </c>
      <c r="T178" s="20">
        <v>89</v>
      </c>
      <c r="U178" s="20">
        <v>91</v>
      </c>
      <c r="V178" s="20">
        <v>91</v>
      </c>
      <c r="W178" s="20">
        <v>555</v>
      </c>
      <c r="X178" s="20">
        <v>11</v>
      </c>
      <c r="Y178" s="20"/>
      <c r="Z178" s="20"/>
      <c r="AA178" s="20">
        <f t="shared" si="9"/>
        <v>1107</v>
      </c>
      <c r="AB178" s="20">
        <f t="shared" si="10"/>
        <v>19</v>
      </c>
      <c r="AC178" s="20"/>
    </row>
    <row r="179" spans="1:29" s="72" customFormat="1" x14ac:dyDescent="0.25">
      <c r="A179" s="20">
        <v>40</v>
      </c>
      <c r="B179" s="8">
        <v>252</v>
      </c>
      <c r="C179" s="9" t="s">
        <v>684</v>
      </c>
      <c r="D179" s="10" t="s">
        <v>685</v>
      </c>
      <c r="E179" s="11" t="s">
        <v>7</v>
      </c>
      <c r="F179" s="12" t="s">
        <v>145</v>
      </c>
      <c r="G179" s="20">
        <v>93</v>
      </c>
      <c r="H179" s="20">
        <v>91</v>
      </c>
      <c r="I179" s="20">
        <v>93</v>
      </c>
      <c r="J179" s="20">
        <v>100</v>
      </c>
      <c r="K179" s="20">
        <v>87</v>
      </c>
      <c r="L179" s="20">
        <v>89</v>
      </c>
      <c r="M179" s="20">
        <v>553</v>
      </c>
      <c r="N179" s="20">
        <v>12</v>
      </c>
      <c r="O179" s="20"/>
      <c r="Q179" s="20">
        <v>89</v>
      </c>
      <c r="R179" s="20">
        <v>91</v>
      </c>
      <c r="S179" s="20">
        <v>98</v>
      </c>
      <c r="T179" s="20">
        <v>94</v>
      </c>
      <c r="U179" s="20">
        <v>90</v>
      </c>
      <c r="V179" s="20">
        <v>91</v>
      </c>
      <c r="W179" s="20">
        <v>553</v>
      </c>
      <c r="X179" s="20">
        <v>12</v>
      </c>
      <c r="Y179" s="20"/>
      <c r="Z179" s="20"/>
      <c r="AA179" s="20">
        <f t="shared" si="9"/>
        <v>1106</v>
      </c>
      <c r="AB179" s="20">
        <f t="shared" si="10"/>
        <v>24</v>
      </c>
      <c r="AC179" s="20"/>
    </row>
    <row r="180" spans="1:29" s="72" customFormat="1" x14ac:dyDescent="0.25">
      <c r="A180" s="20">
        <v>41</v>
      </c>
      <c r="B180" s="8">
        <v>317</v>
      </c>
      <c r="C180" s="9" t="s">
        <v>86</v>
      </c>
      <c r="D180" s="10" t="s">
        <v>87</v>
      </c>
      <c r="E180" s="11" t="s">
        <v>7</v>
      </c>
      <c r="F180" s="12" t="s">
        <v>145</v>
      </c>
      <c r="G180" s="20">
        <v>90</v>
      </c>
      <c r="H180" s="20">
        <v>94</v>
      </c>
      <c r="I180" s="20">
        <v>93</v>
      </c>
      <c r="J180" s="20">
        <v>92</v>
      </c>
      <c r="K180" s="20">
        <v>89</v>
      </c>
      <c r="L180" s="20">
        <v>86</v>
      </c>
      <c r="M180" s="20">
        <v>544</v>
      </c>
      <c r="N180" s="20">
        <v>8</v>
      </c>
      <c r="O180" s="20"/>
      <c r="Q180" s="20">
        <v>94</v>
      </c>
      <c r="R180" s="20">
        <v>92</v>
      </c>
      <c r="S180" s="20">
        <v>94</v>
      </c>
      <c r="T180" s="20">
        <v>95</v>
      </c>
      <c r="U180" s="20">
        <v>93</v>
      </c>
      <c r="V180" s="20">
        <v>94</v>
      </c>
      <c r="W180" s="20">
        <v>562</v>
      </c>
      <c r="X180" s="20">
        <v>16</v>
      </c>
      <c r="Y180" s="20"/>
      <c r="Z180" s="20"/>
      <c r="AA180" s="20">
        <f t="shared" si="9"/>
        <v>1106</v>
      </c>
      <c r="AB180" s="20">
        <f t="shared" si="10"/>
        <v>24</v>
      </c>
      <c r="AC180" s="20"/>
    </row>
    <row r="181" spans="1:29" s="72" customFormat="1" x14ac:dyDescent="0.25">
      <c r="A181" s="20">
        <v>42</v>
      </c>
      <c r="B181" s="8">
        <v>412</v>
      </c>
      <c r="C181" s="9" t="s">
        <v>116</v>
      </c>
      <c r="D181" s="10" t="s">
        <v>117</v>
      </c>
      <c r="E181" s="11" t="s">
        <v>7</v>
      </c>
      <c r="F181" s="12" t="s">
        <v>8</v>
      </c>
      <c r="G181" s="20">
        <v>93</v>
      </c>
      <c r="H181" s="20">
        <v>90</v>
      </c>
      <c r="I181" s="20">
        <v>96</v>
      </c>
      <c r="J181" s="20">
        <v>94</v>
      </c>
      <c r="K181" s="20">
        <v>90</v>
      </c>
      <c r="L181" s="20">
        <v>91</v>
      </c>
      <c r="M181" s="20">
        <v>554</v>
      </c>
      <c r="N181" s="20">
        <v>11</v>
      </c>
      <c r="O181" s="20"/>
      <c r="Q181" s="20">
        <v>92</v>
      </c>
      <c r="R181" s="20">
        <v>96</v>
      </c>
      <c r="S181" s="20">
        <v>97</v>
      </c>
      <c r="T181" s="20">
        <v>95</v>
      </c>
      <c r="U181" s="20">
        <v>84</v>
      </c>
      <c r="V181" s="20">
        <v>88</v>
      </c>
      <c r="W181" s="20">
        <v>552</v>
      </c>
      <c r="X181" s="20">
        <v>10</v>
      </c>
      <c r="Y181" s="20"/>
      <c r="Z181" s="20"/>
      <c r="AA181" s="20">
        <f t="shared" si="9"/>
        <v>1106</v>
      </c>
      <c r="AB181" s="20">
        <f t="shared" si="10"/>
        <v>21</v>
      </c>
      <c r="AC181" s="20"/>
    </row>
    <row r="182" spans="1:29" s="72" customFormat="1" x14ac:dyDescent="0.25">
      <c r="A182" s="20">
        <v>43</v>
      </c>
      <c r="B182" s="8">
        <v>204</v>
      </c>
      <c r="C182" s="9" t="s">
        <v>39</v>
      </c>
      <c r="D182" s="10" t="s">
        <v>47</v>
      </c>
      <c r="E182" s="11" t="s">
        <v>7</v>
      </c>
      <c r="F182" s="12" t="s">
        <v>145</v>
      </c>
      <c r="G182" s="20">
        <v>93</v>
      </c>
      <c r="H182" s="20">
        <v>96</v>
      </c>
      <c r="I182" s="20">
        <v>93</v>
      </c>
      <c r="J182" s="20">
        <v>95</v>
      </c>
      <c r="K182" s="20">
        <v>87</v>
      </c>
      <c r="L182" s="20">
        <v>85</v>
      </c>
      <c r="M182" s="20">
        <v>549</v>
      </c>
      <c r="N182" s="20">
        <v>12</v>
      </c>
      <c r="O182" s="20"/>
      <c r="Q182" s="20">
        <v>93</v>
      </c>
      <c r="R182" s="20">
        <v>94</v>
      </c>
      <c r="S182" s="20">
        <v>93</v>
      </c>
      <c r="T182" s="20">
        <v>99</v>
      </c>
      <c r="U182" s="20">
        <v>89</v>
      </c>
      <c r="V182" s="20">
        <v>88</v>
      </c>
      <c r="W182" s="20">
        <v>556</v>
      </c>
      <c r="X182" s="20">
        <v>9</v>
      </c>
      <c r="Y182" s="20"/>
      <c r="Z182" s="20"/>
      <c r="AA182" s="20">
        <f t="shared" si="9"/>
        <v>1105</v>
      </c>
      <c r="AB182" s="20">
        <f t="shared" si="10"/>
        <v>21</v>
      </c>
      <c r="AC182" s="20"/>
    </row>
    <row r="183" spans="1:29" s="72" customFormat="1" x14ac:dyDescent="0.25">
      <c r="A183" s="20">
        <v>44</v>
      </c>
      <c r="B183" s="8">
        <v>267</v>
      </c>
      <c r="C183" s="9" t="s">
        <v>153</v>
      </c>
      <c r="D183" s="10" t="s">
        <v>154</v>
      </c>
      <c r="E183" s="11" t="s">
        <v>7</v>
      </c>
      <c r="F183" s="12" t="s">
        <v>145</v>
      </c>
      <c r="G183" s="20">
        <v>94</v>
      </c>
      <c r="H183" s="20">
        <v>86</v>
      </c>
      <c r="I183" s="20">
        <v>95</v>
      </c>
      <c r="J183" s="20">
        <v>95</v>
      </c>
      <c r="K183" s="20">
        <v>89</v>
      </c>
      <c r="L183" s="20">
        <v>87</v>
      </c>
      <c r="M183" s="20">
        <v>546</v>
      </c>
      <c r="N183" s="20">
        <v>10</v>
      </c>
      <c r="O183" s="20"/>
      <c r="Q183" s="20">
        <v>93</v>
      </c>
      <c r="R183" s="20">
        <v>94</v>
      </c>
      <c r="S183" s="20">
        <v>94</v>
      </c>
      <c r="T183" s="20">
        <v>96</v>
      </c>
      <c r="U183" s="20">
        <v>91</v>
      </c>
      <c r="V183" s="20">
        <v>90</v>
      </c>
      <c r="W183" s="20">
        <v>558</v>
      </c>
      <c r="X183" s="20">
        <v>10</v>
      </c>
      <c r="Y183" s="20"/>
      <c r="Z183" s="20"/>
      <c r="AA183" s="20">
        <f t="shared" si="9"/>
        <v>1104</v>
      </c>
      <c r="AB183" s="20">
        <f t="shared" si="10"/>
        <v>20</v>
      </c>
      <c r="AC183" s="20"/>
    </row>
    <row r="184" spans="1:29" s="72" customFormat="1" x14ac:dyDescent="0.25">
      <c r="A184" s="20">
        <v>45</v>
      </c>
      <c r="B184" s="8">
        <v>356</v>
      </c>
      <c r="C184" s="9" t="s">
        <v>104</v>
      </c>
      <c r="D184" s="10" t="s">
        <v>105</v>
      </c>
      <c r="E184" s="11" t="s">
        <v>7</v>
      </c>
      <c r="F184" s="12" t="s">
        <v>145</v>
      </c>
      <c r="G184" s="20">
        <v>91</v>
      </c>
      <c r="H184" s="20">
        <v>93</v>
      </c>
      <c r="I184" s="20">
        <v>97</v>
      </c>
      <c r="J184" s="20">
        <v>100</v>
      </c>
      <c r="K184" s="20">
        <v>85</v>
      </c>
      <c r="L184" s="20">
        <v>90</v>
      </c>
      <c r="M184" s="20">
        <v>556</v>
      </c>
      <c r="N184" s="20">
        <v>21</v>
      </c>
      <c r="O184" s="20"/>
      <c r="Q184" s="20">
        <v>92</v>
      </c>
      <c r="R184" s="20">
        <v>92</v>
      </c>
      <c r="S184" s="20">
        <v>90</v>
      </c>
      <c r="T184" s="20">
        <v>94</v>
      </c>
      <c r="U184" s="20">
        <v>90</v>
      </c>
      <c r="V184" s="20">
        <v>88</v>
      </c>
      <c r="W184" s="20">
        <v>546</v>
      </c>
      <c r="X184" s="20">
        <v>13</v>
      </c>
      <c r="Y184" s="20"/>
      <c r="Z184" s="20"/>
      <c r="AA184" s="20">
        <f t="shared" si="9"/>
        <v>1102</v>
      </c>
      <c r="AB184" s="20">
        <f t="shared" si="10"/>
        <v>34</v>
      </c>
      <c r="AC184" s="20"/>
    </row>
    <row r="185" spans="1:29" s="72" customFormat="1" x14ac:dyDescent="0.25">
      <c r="A185" s="20">
        <v>46</v>
      </c>
      <c r="B185" s="8">
        <v>253</v>
      </c>
      <c r="C185" s="9" t="s">
        <v>61</v>
      </c>
      <c r="D185" s="10" t="s">
        <v>62</v>
      </c>
      <c r="E185" s="11" t="s">
        <v>13</v>
      </c>
      <c r="F185" s="12" t="s">
        <v>145</v>
      </c>
      <c r="G185" s="20">
        <v>92</v>
      </c>
      <c r="H185" s="20">
        <v>89</v>
      </c>
      <c r="I185" s="20">
        <v>95</v>
      </c>
      <c r="J185" s="20">
        <v>99</v>
      </c>
      <c r="K185" s="20">
        <v>81</v>
      </c>
      <c r="L185" s="20">
        <v>94</v>
      </c>
      <c r="M185" s="20">
        <v>550</v>
      </c>
      <c r="N185" s="20">
        <v>13</v>
      </c>
      <c r="O185" s="20"/>
      <c r="Q185" s="20">
        <v>93</v>
      </c>
      <c r="R185" s="20">
        <v>90</v>
      </c>
      <c r="S185" s="20">
        <v>97</v>
      </c>
      <c r="T185" s="20">
        <v>94</v>
      </c>
      <c r="U185" s="20">
        <v>86</v>
      </c>
      <c r="V185" s="20">
        <v>92</v>
      </c>
      <c r="W185" s="20">
        <v>552</v>
      </c>
      <c r="X185" s="20">
        <v>9</v>
      </c>
      <c r="Y185" s="20"/>
      <c r="Z185" s="20"/>
      <c r="AA185" s="20">
        <f t="shared" si="9"/>
        <v>1102</v>
      </c>
      <c r="AB185" s="20">
        <f t="shared" si="10"/>
        <v>22</v>
      </c>
      <c r="AC185" s="20"/>
    </row>
    <row r="186" spans="1:29" s="72" customFormat="1" x14ac:dyDescent="0.25">
      <c r="A186" s="20">
        <v>47</v>
      </c>
      <c r="B186" s="8">
        <v>355</v>
      </c>
      <c r="C186" s="9" t="s">
        <v>102</v>
      </c>
      <c r="D186" s="10" t="s">
        <v>103</v>
      </c>
      <c r="E186" s="11" t="s">
        <v>13</v>
      </c>
      <c r="F186" s="12" t="s">
        <v>8</v>
      </c>
      <c r="G186" s="20">
        <v>89</v>
      </c>
      <c r="H186" s="20">
        <v>92</v>
      </c>
      <c r="I186" s="20">
        <v>93</v>
      </c>
      <c r="J186" s="20">
        <v>98</v>
      </c>
      <c r="K186" s="20">
        <v>79</v>
      </c>
      <c r="L186" s="20">
        <v>89</v>
      </c>
      <c r="M186" s="20">
        <v>540</v>
      </c>
      <c r="N186" s="20">
        <v>8</v>
      </c>
      <c r="O186" s="20"/>
      <c r="Q186" s="20">
        <v>95</v>
      </c>
      <c r="R186" s="20">
        <v>98</v>
      </c>
      <c r="S186" s="20">
        <v>95</v>
      </c>
      <c r="T186" s="20">
        <v>95</v>
      </c>
      <c r="U186" s="20">
        <v>87</v>
      </c>
      <c r="V186" s="20">
        <v>90</v>
      </c>
      <c r="W186" s="20">
        <v>560</v>
      </c>
      <c r="X186" s="20">
        <v>14</v>
      </c>
      <c r="Y186" s="20"/>
      <c r="Z186" s="20"/>
      <c r="AA186" s="20">
        <f t="shared" si="9"/>
        <v>1100</v>
      </c>
      <c r="AB186" s="20">
        <f t="shared" si="10"/>
        <v>22</v>
      </c>
      <c r="AC186" s="20"/>
    </row>
    <row r="187" spans="1:29" s="72" customFormat="1" x14ac:dyDescent="0.25">
      <c r="A187" s="20">
        <v>48</v>
      </c>
      <c r="B187" s="8">
        <v>145</v>
      </c>
      <c r="C187" s="9" t="s">
        <v>26</v>
      </c>
      <c r="D187" s="10" t="s">
        <v>27</v>
      </c>
      <c r="E187" s="11" t="s">
        <v>7</v>
      </c>
      <c r="F187" s="12" t="s">
        <v>137</v>
      </c>
      <c r="G187" s="20">
        <v>95</v>
      </c>
      <c r="H187" s="20">
        <v>86</v>
      </c>
      <c r="I187" s="20">
        <v>97</v>
      </c>
      <c r="J187" s="20">
        <v>94</v>
      </c>
      <c r="K187" s="20">
        <v>84</v>
      </c>
      <c r="L187" s="20">
        <v>87</v>
      </c>
      <c r="M187" s="20">
        <v>543</v>
      </c>
      <c r="N187" s="20">
        <v>9</v>
      </c>
      <c r="O187" s="20"/>
      <c r="Q187" s="20">
        <v>92</v>
      </c>
      <c r="R187" s="20">
        <v>89</v>
      </c>
      <c r="S187" s="20">
        <v>97</v>
      </c>
      <c r="T187" s="20">
        <v>96</v>
      </c>
      <c r="U187" s="20">
        <v>91</v>
      </c>
      <c r="V187" s="20">
        <v>90</v>
      </c>
      <c r="W187" s="20">
        <v>555</v>
      </c>
      <c r="X187" s="20">
        <v>15</v>
      </c>
      <c r="Y187" s="20"/>
      <c r="Z187" s="20"/>
      <c r="AA187" s="20">
        <f t="shared" si="9"/>
        <v>1098</v>
      </c>
      <c r="AB187" s="20">
        <f t="shared" si="10"/>
        <v>24</v>
      </c>
      <c r="AC187" s="20"/>
    </row>
    <row r="188" spans="1:29" s="72" customFormat="1" x14ac:dyDescent="0.25">
      <c r="A188" s="20">
        <v>49</v>
      </c>
      <c r="B188" s="8">
        <v>325</v>
      </c>
      <c r="C188" s="9" t="s">
        <v>89</v>
      </c>
      <c r="D188" s="10" t="s">
        <v>90</v>
      </c>
      <c r="E188" s="11" t="s">
        <v>7</v>
      </c>
      <c r="F188" s="12" t="s">
        <v>168</v>
      </c>
      <c r="G188" s="20">
        <v>93</v>
      </c>
      <c r="H188" s="20">
        <v>95</v>
      </c>
      <c r="I188" s="20">
        <v>89</v>
      </c>
      <c r="J188" s="20">
        <v>97</v>
      </c>
      <c r="K188" s="20">
        <v>89</v>
      </c>
      <c r="L188" s="20">
        <v>90</v>
      </c>
      <c r="M188" s="20">
        <v>553</v>
      </c>
      <c r="N188" s="20">
        <v>12</v>
      </c>
      <c r="O188" s="20"/>
      <c r="Q188" s="20">
        <v>89</v>
      </c>
      <c r="R188" s="20">
        <v>89</v>
      </c>
      <c r="S188" s="20">
        <v>94</v>
      </c>
      <c r="T188" s="20">
        <v>90</v>
      </c>
      <c r="U188" s="20">
        <v>91</v>
      </c>
      <c r="V188" s="20">
        <v>92</v>
      </c>
      <c r="W188" s="20">
        <v>545</v>
      </c>
      <c r="X188" s="20">
        <v>7</v>
      </c>
      <c r="Y188" s="20"/>
      <c r="Z188" s="20"/>
      <c r="AA188" s="20">
        <f t="shared" si="9"/>
        <v>1098</v>
      </c>
      <c r="AB188" s="20">
        <f t="shared" si="10"/>
        <v>19</v>
      </c>
      <c r="AC188" s="20"/>
    </row>
    <row r="189" spans="1:29" s="72" customFormat="1" x14ac:dyDescent="0.25">
      <c r="A189" s="20">
        <v>50</v>
      </c>
      <c r="B189" s="8">
        <v>401</v>
      </c>
      <c r="C189" s="9" t="s">
        <v>113</v>
      </c>
      <c r="D189" s="10" t="s">
        <v>114</v>
      </c>
      <c r="E189" s="11" t="s">
        <v>401</v>
      </c>
      <c r="F189" s="12" t="s">
        <v>8</v>
      </c>
      <c r="G189" s="20">
        <v>95</v>
      </c>
      <c r="H189" s="20">
        <v>96</v>
      </c>
      <c r="I189" s="20">
        <v>94</v>
      </c>
      <c r="J189" s="20">
        <v>81</v>
      </c>
      <c r="K189" s="20">
        <v>87</v>
      </c>
      <c r="L189" s="20">
        <v>89</v>
      </c>
      <c r="M189" s="20">
        <v>542</v>
      </c>
      <c r="N189" s="20">
        <v>13</v>
      </c>
      <c r="O189" s="20"/>
      <c r="Q189" s="20">
        <v>90</v>
      </c>
      <c r="R189" s="20">
        <v>94</v>
      </c>
      <c r="S189" s="20">
        <v>92</v>
      </c>
      <c r="T189" s="20">
        <v>93</v>
      </c>
      <c r="U189" s="20">
        <v>93</v>
      </c>
      <c r="V189" s="20">
        <v>92</v>
      </c>
      <c r="W189" s="20">
        <v>554</v>
      </c>
      <c r="X189" s="20">
        <v>13</v>
      </c>
      <c r="Y189" s="20"/>
      <c r="Z189" s="20"/>
      <c r="AA189" s="20">
        <f t="shared" si="9"/>
        <v>1096</v>
      </c>
      <c r="AB189" s="20">
        <f t="shared" si="10"/>
        <v>26</v>
      </c>
      <c r="AC189" s="20"/>
    </row>
    <row r="190" spans="1:29" s="72" customFormat="1" x14ac:dyDescent="0.25">
      <c r="A190" s="20">
        <v>51</v>
      </c>
      <c r="B190" s="8">
        <v>272</v>
      </c>
      <c r="C190" s="9" t="s">
        <v>155</v>
      </c>
      <c r="D190" s="10" t="s">
        <v>156</v>
      </c>
      <c r="E190" s="11" t="s">
        <v>13</v>
      </c>
      <c r="F190" s="12" t="s">
        <v>168</v>
      </c>
      <c r="G190" s="20">
        <v>94</v>
      </c>
      <c r="H190" s="20">
        <v>95</v>
      </c>
      <c r="I190" s="20">
        <v>94</v>
      </c>
      <c r="J190" s="20">
        <v>97</v>
      </c>
      <c r="K190" s="20">
        <v>85</v>
      </c>
      <c r="L190" s="20">
        <v>90</v>
      </c>
      <c r="M190" s="20">
        <v>555</v>
      </c>
      <c r="N190" s="20">
        <v>10</v>
      </c>
      <c r="O190" s="20"/>
      <c r="Q190" s="20">
        <v>93</v>
      </c>
      <c r="R190" s="20">
        <v>89</v>
      </c>
      <c r="S190" s="20">
        <v>90</v>
      </c>
      <c r="T190" s="20">
        <v>91</v>
      </c>
      <c r="U190" s="20">
        <v>89</v>
      </c>
      <c r="V190" s="20">
        <v>89</v>
      </c>
      <c r="W190" s="20">
        <v>541</v>
      </c>
      <c r="X190" s="20">
        <v>5</v>
      </c>
      <c r="Y190" s="20"/>
      <c r="Z190" s="20"/>
      <c r="AA190" s="20">
        <f t="shared" si="9"/>
        <v>1096</v>
      </c>
      <c r="AB190" s="20">
        <f t="shared" si="10"/>
        <v>15</v>
      </c>
      <c r="AC190" s="20"/>
    </row>
    <row r="191" spans="1:29" s="72" customFormat="1" x14ac:dyDescent="0.25">
      <c r="A191" s="20">
        <v>52</v>
      </c>
      <c r="B191" s="8">
        <v>191</v>
      </c>
      <c r="C191" s="9" t="s">
        <v>41</v>
      </c>
      <c r="D191" s="10" t="s">
        <v>42</v>
      </c>
      <c r="E191" s="11" t="s">
        <v>7</v>
      </c>
      <c r="F191" s="12" t="s">
        <v>145</v>
      </c>
      <c r="G191" s="20">
        <v>97</v>
      </c>
      <c r="H191" s="20">
        <v>94</v>
      </c>
      <c r="I191" s="20">
        <v>97</v>
      </c>
      <c r="J191" s="20">
        <v>95</v>
      </c>
      <c r="K191" s="20">
        <v>84</v>
      </c>
      <c r="L191" s="20">
        <v>89</v>
      </c>
      <c r="M191" s="20">
        <v>556</v>
      </c>
      <c r="N191" s="20">
        <v>14</v>
      </c>
      <c r="O191" s="20"/>
      <c r="Q191" s="20">
        <v>91</v>
      </c>
      <c r="R191" s="20">
        <v>87</v>
      </c>
      <c r="S191" s="20">
        <v>92</v>
      </c>
      <c r="T191" s="20">
        <v>97</v>
      </c>
      <c r="U191" s="20">
        <v>87</v>
      </c>
      <c r="V191" s="20">
        <v>85</v>
      </c>
      <c r="W191" s="20">
        <v>539</v>
      </c>
      <c r="X191" s="20">
        <v>11</v>
      </c>
      <c r="Y191" s="20"/>
      <c r="Z191" s="20"/>
      <c r="AA191" s="20">
        <f t="shared" si="9"/>
        <v>1095</v>
      </c>
      <c r="AB191" s="20">
        <f t="shared" si="10"/>
        <v>25</v>
      </c>
      <c r="AC191" s="20"/>
    </row>
    <row r="192" spans="1:29" s="72" customFormat="1" x14ac:dyDescent="0.25">
      <c r="A192" s="20">
        <v>53</v>
      </c>
      <c r="B192" s="8">
        <v>370</v>
      </c>
      <c r="C192" s="9" t="s">
        <v>169</v>
      </c>
      <c r="D192" s="10" t="s">
        <v>170</v>
      </c>
      <c r="E192" s="11" t="s">
        <v>7</v>
      </c>
      <c r="F192" s="12" t="s">
        <v>174</v>
      </c>
      <c r="G192" s="20">
        <v>95</v>
      </c>
      <c r="H192" s="20">
        <v>89</v>
      </c>
      <c r="I192" s="20">
        <v>97</v>
      </c>
      <c r="J192" s="20">
        <v>96</v>
      </c>
      <c r="K192" s="20">
        <v>92</v>
      </c>
      <c r="L192" s="20">
        <v>91</v>
      </c>
      <c r="M192" s="20">
        <v>560</v>
      </c>
      <c r="N192" s="20">
        <v>15</v>
      </c>
      <c r="O192" s="20"/>
      <c r="P192" s="20"/>
      <c r="Q192" s="20">
        <v>86</v>
      </c>
      <c r="R192" s="20">
        <v>86</v>
      </c>
      <c r="S192" s="20">
        <v>91</v>
      </c>
      <c r="T192" s="20">
        <v>94</v>
      </c>
      <c r="U192" s="20">
        <v>91</v>
      </c>
      <c r="V192" s="20">
        <v>85</v>
      </c>
      <c r="W192" s="20">
        <v>533</v>
      </c>
      <c r="X192" s="20">
        <v>4</v>
      </c>
      <c r="AA192" s="20">
        <f t="shared" si="9"/>
        <v>1093</v>
      </c>
      <c r="AB192" s="20">
        <f t="shared" si="10"/>
        <v>19</v>
      </c>
    </row>
    <row r="193" spans="1:29" s="72" customFormat="1" x14ac:dyDescent="0.25">
      <c r="A193" s="20">
        <v>54</v>
      </c>
      <c r="B193" s="8">
        <v>354</v>
      </c>
      <c r="C193" s="9" t="s">
        <v>160</v>
      </c>
      <c r="D193" s="10" t="s">
        <v>101</v>
      </c>
      <c r="E193" s="11" t="s">
        <v>7</v>
      </c>
      <c r="F193" s="12" t="s">
        <v>168</v>
      </c>
      <c r="G193" s="20">
        <v>92</v>
      </c>
      <c r="H193" s="20">
        <v>92</v>
      </c>
      <c r="I193" s="20">
        <v>94</v>
      </c>
      <c r="J193" s="20">
        <v>96</v>
      </c>
      <c r="K193" s="20">
        <v>76</v>
      </c>
      <c r="L193" s="20">
        <v>85</v>
      </c>
      <c r="M193" s="20">
        <v>535</v>
      </c>
      <c r="N193" s="20">
        <v>10</v>
      </c>
      <c r="O193" s="20"/>
      <c r="Q193" s="20">
        <v>94</v>
      </c>
      <c r="R193" s="20">
        <v>96</v>
      </c>
      <c r="S193" s="20">
        <v>94</v>
      </c>
      <c r="T193" s="20">
        <v>97</v>
      </c>
      <c r="U193" s="20">
        <v>92</v>
      </c>
      <c r="V193" s="20">
        <v>83</v>
      </c>
      <c r="W193" s="20">
        <v>556</v>
      </c>
      <c r="X193" s="20">
        <v>24</v>
      </c>
      <c r="Y193" s="20"/>
      <c r="Z193" s="20"/>
      <c r="AA193" s="20">
        <f t="shared" si="9"/>
        <v>1091</v>
      </c>
      <c r="AB193" s="20">
        <f t="shared" si="10"/>
        <v>34</v>
      </c>
      <c r="AC193" s="20"/>
    </row>
    <row r="194" spans="1:29" s="72" customFormat="1" x14ac:dyDescent="0.25">
      <c r="A194" s="20">
        <v>55</v>
      </c>
      <c r="B194" s="8">
        <v>307</v>
      </c>
      <c r="C194" s="9" t="s">
        <v>79</v>
      </c>
      <c r="D194" s="10" t="s">
        <v>80</v>
      </c>
      <c r="E194" s="11" t="s">
        <v>74</v>
      </c>
      <c r="F194" s="12" t="s">
        <v>168</v>
      </c>
      <c r="G194" s="20">
        <v>91</v>
      </c>
      <c r="H194" s="20">
        <v>93</v>
      </c>
      <c r="I194" s="20">
        <v>98</v>
      </c>
      <c r="J194" s="20">
        <v>96</v>
      </c>
      <c r="K194" s="20">
        <v>89</v>
      </c>
      <c r="L194" s="20">
        <v>86</v>
      </c>
      <c r="M194" s="20">
        <v>553</v>
      </c>
      <c r="N194" s="20">
        <v>13</v>
      </c>
      <c r="O194" s="20"/>
      <c r="Q194" s="20">
        <v>89</v>
      </c>
      <c r="R194" s="20">
        <v>91</v>
      </c>
      <c r="S194" s="20">
        <v>92</v>
      </c>
      <c r="T194" s="20">
        <v>97</v>
      </c>
      <c r="U194" s="20">
        <v>85</v>
      </c>
      <c r="V194" s="20">
        <v>84</v>
      </c>
      <c r="W194" s="20">
        <v>538</v>
      </c>
      <c r="X194" s="20">
        <v>12</v>
      </c>
      <c r="Y194" s="20"/>
      <c r="Z194" s="20"/>
      <c r="AA194" s="20">
        <f t="shared" si="9"/>
        <v>1091</v>
      </c>
      <c r="AB194" s="20">
        <f t="shared" si="10"/>
        <v>25</v>
      </c>
      <c r="AC194" s="20"/>
    </row>
    <row r="195" spans="1:29" s="72" customFormat="1" x14ac:dyDescent="0.25">
      <c r="A195" s="20">
        <v>56</v>
      </c>
      <c r="B195" s="8">
        <v>219</v>
      </c>
      <c r="C195" s="9" t="s">
        <v>138</v>
      </c>
      <c r="D195" s="10" t="s">
        <v>139</v>
      </c>
      <c r="E195" s="11" t="s">
        <v>7</v>
      </c>
      <c r="F195" s="12" t="s">
        <v>8</v>
      </c>
      <c r="G195" s="20">
        <v>86</v>
      </c>
      <c r="H195" s="20">
        <v>88</v>
      </c>
      <c r="I195" s="20">
        <v>98</v>
      </c>
      <c r="J195" s="20">
        <v>96</v>
      </c>
      <c r="K195" s="20">
        <v>87</v>
      </c>
      <c r="L195" s="20">
        <v>91</v>
      </c>
      <c r="M195" s="20">
        <v>546</v>
      </c>
      <c r="N195" s="20">
        <v>17</v>
      </c>
      <c r="O195" s="20"/>
      <c r="P195" s="20"/>
      <c r="Q195" s="20">
        <v>95</v>
      </c>
      <c r="R195" s="20">
        <v>89</v>
      </c>
      <c r="S195" s="20">
        <v>94</v>
      </c>
      <c r="T195" s="20">
        <v>91</v>
      </c>
      <c r="U195" s="20">
        <v>87</v>
      </c>
      <c r="V195" s="20">
        <v>88</v>
      </c>
      <c r="W195" s="20">
        <v>544</v>
      </c>
      <c r="X195" s="20">
        <v>7</v>
      </c>
      <c r="AA195" s="20">
        <f t="shared" si="9"/>
        <v>1090</v>
      </c>
      <c r="AB195" s="20">
        <f t="shared" si="10"/>
        <v>24</v>
      </c>
    </row>
    <row r="196" spans="1:29" s="72" customFormat="1" x14ac:dyDescent="0.25">
      <c r="A196" s="20">
        <v>57</v>
      </c>
      <c r="B196" s="8">
        <v>174</v>
      </c>
      <c r="C196" s="9" t="s">
        <v>462</v>
      </c>
      <c r="D196" s="10" t="s">
        <v>679</v>
      </c>
      <c r="E196" s="11" t="s">
        <v>7</v>
      </c>
      <c r="F196" s="12" t="s">
        <v>8</v>
      </c>
      <c r="G196" s="20">
        <v>89</v>
      </c>
      <c r="H196" s="20">
        <v>93</v>
      </c>
      <c r="I196" s="20">
        <v>93</v>
      </c>
      <c r="J196" s="20">
        <v>92</v>
      </c>
      <c r="K196" s="20">
        <v>89</v>
      </c>
      <c r="L196" s="20">
        <v>88</v>
      </c>
      <c r="M196" s="20">
        <v>544</v>
      </c>
      <c r="N196" s="20">
        <v>6</v>
      </c>
      <c r="O196" s="20"/>
      <c r="Q196" s="20">
        <v>95</v>
      </c>
      <c r="R196" s="20">
        <v>90</v>
      </c>
      <c r="S196" s="20">
        <v>96</v>
      </c>
      <c r="T196" s="20">
        <v>91</v>
      </c>
      <c r="U196" s="20">
        <v>81</v>
      </c>
      <c r="V196" s="20">
        <v>93</v>
      </c>
      <c r="W196" s="20">
        <v>546</v>
      </c>
      <c r="X196" s="20">
        <v>10</v>
      </c>
      <c r="Y196" s="20"/>
      <c r="Z196" s="20"/>
      <c r="AA196" s="20">
        <f t="shared" si="9"/>
        <v>1090</v>
      </c>
      <c r="AB196" s="20">
        <f t="shared" si="10"/>
        <v>16</v>
      </c>
      <c r="AC196" s="20"/>
    </row>
    <row r="197" spans="1:29" s="72" customFormat="1" x14ac:dyDescent="0.25">
      <c r="A197" s="20">
        <v>58</v>
      </c>
      <c r="B197" s="8">
        <v>140</v>
      </c>
      <c r="C197" s="9" t="s">
        <v>135</v>
      </c>
      <c r="D197" s="10" t="s">
        <v>136</v>
      </c>
      <c r="E197" s="11" t="s">
        <v>7</v>
      </c>
      <c r="F197" s="12" t="s">
        <v>8</v>
      </c>
      <c r="G197" s="20">
        <v>90</v>
      </c>
      <c r="H197" s="20">
        <v>90</v>
      </c>
      <c r="I197" s="20">
        <v>100</v>
      </c>
      <c r="J197" s="20">
        <v>95</v>
      </c>
      <c r="K197" s="20">
        <v>83</v>
      </c>
      <c r="L197" s="20">
        <v>88</v>
      </c>
      <c r="M197" s="20">
        <v>546</v>
      </c>
      <c r="N197" s="20">
        <v>13</v>
      </c>
      <c r="O197" s="20"/>
      <c r="Q197" s="20">
        <v>94</v>
      </c>
      <c r="R197" s="20">
        <v>88</v>
      </c>
      <c r="S197" s="20">
        <v>97</v>
      </c>
      <c r="T197" s="20">
        <v>94</v>
      </c>
      <c r="U197" s="20">
        <v>83</v>
      </c>
      <c r="V197" s="20">
        <v>87</v>
      </c>
      <c r="W197" s="20">
        <v>543</v>
      </c>
      <c r="X197" s="20">
        <v>11</v>
      </c>
      <c r="Y197" s="20"/>
      <c r="Z197" s="20"/>
      <c r="AA197" s="20">
        <f t="shared" si="9"/>
        <v>1089</v>
      </c>
      <c r="AB197" s="20">
        <f t="shared" si="10"/>
        <v>24</v>
      </c>
      <c r="AC197" s="20"/>
    </row>
    <row r="198" spans="1:29" s="72" customFormat="1" x14ac:dyDescent="0.25">
      <c r="A198" s="20">
        <v>59</v>
      </c>
      <c r="B198" s="8">
        <v>318</v>
      </c>
      <c r="C198" s="9" t="s">
        <v>22</v>
      </c>
      <c r="D198" s="10" t="s">
        <v>88</v>
      </c>
      <c r="E198" s="11" t="s">
        <v>7</v>
      </c>
      <c r="F198" s="12" t="s">
        <v>145</v>
      </c>
      <c r="G198" s="20">
        <v>94</v>
      </c>
      <c r="H198" s="20">
        <v>94</v>
      </c>
      <c r="I198" s="20">
        <v>94</v>
      </c>
      <c r="J198" s="20">
        <v>98</v>
      </c>
      <c r="K198" s="20">
        <v>79</v>
      </c>
      <c r="L198" s="20">
        <v>85</v>
      </c>
      <c r="M198" s="20">
        <v>544</v>
      </c>
      <c r="N198" s="20">
        <v>10</v>
      </c>
      <c r="O198" s="20"/>
      <c r="Q198" s="20">
        <v>92</v>
      </c>
      <c r="R198" s="20">
        <v>96</v>
      </c>
      <c r="S198" s="20">
        <v>93</v>
      </c>
      <c r="T198" s="20">
        <v>97</v>
      </c>
      <c r="U198" s="20">
        <v>79</v>
      </c>
      <c r="V198" s="20">
        <v>88</v>
      </c>
      <c r="W198" s="20">
        <v>545</v>
      </c>
      <c r="X198" s="20">
        <v>13</v>
      </c>
      <c r="Y198" s="20"/>
      <c r="Z198" s="20"/>
      <c r="AA198" s="20">
        <f t="shared" si="9"/>
        <v>1089</v>
      </c>
      <c r="AB198" s="20">
        <f t="shared" si="10"/>
        <v>23</v>
      </c>
      <c r="AC198" s="20"/>
    </row>
    <row r="199" spans="1:29" s="72" customFormat="1" x14ac:dyDescent="0.25">
      <c r="A199" s="20">
        <v>60</v>
      </c>
      <c r="B199" s="8">
        <v>120</v>
      </c>
      <c r="C199" s="9" t="s">
        <v>11</v>
      </c>
      <c r="D199" s="10" t="s">
        <v>12</v>
      </c>
      <c r="E199" s="11" t="s">
        <v>401</v>
      </c>
      <c r="F199" s="12" t="s">
        <v>8</v>
      </c>
      <c r="G199" s="20">
        <v>88</v>
      </c>
      <c r="H199" s="20">
        <v>91</v>
      </c>
      <c r="I199" s="20">
        <v>96</v>
      </c>
      <c r="J199" s="20">
        <v>98</v>
      </c>
      <c r="K199" s="20">
        <v>89</v>
      </c>
      <c r="L199" s="20">
        <v>85</v>
      </c>
      <c r="M199" s="20">
        <v>547</v>
      </c>
      <c r="N199" s="20">
        <v>13</v>
      </c>
      <c r="O199" s="20"/>
      <c r="Q199" s="20">
        <v>89</v>
      </c>
      <c r="R199" s="20">
        <v>87</v>
      </c>
      <c r="S199" s="20">
        <v>94</v>
      </c>
      <c r="T199" s="20">
        <v>89</v>
      </c>
      <c r="U199" s="20">
        <v>91</v>
      </c>
      <c r="V199" s="20">
        <v>89</v>
      </c>
      <c r="W199" s="20">
        <v>539</v>
      </c>
      <c r="X199" s="20">
        <v>8</v>
      </c>
      <c r="Y199" s="20"/>
      <c r="Z199" s="20"/>
      <c r="AA199" s="20">
        <f t="shared" si="9"/>
        <v>1086</v>
      </c>
      <c r="AB199" s="20">
        <f t="shared" si="10"/>
        <v>21</v>
      </c>
      <c r="AC199" s="20"/>
    </row>
    <row r="200" spans="1:29" s="72" customFormat="1" x14ac:dyDescent="0.25">
      <c r="A200" s="20">
        <v>61</v>
      </c>
      <c r="B200" s="8">
        <v>179</v>
      </c>
      <c r="C200" s="9" t="s">
        <v>34</v>
      </c>
      <c r="D200" s="10" t="s">
        <v>35</v>
      </c>
      <c r="E200" s="11" t="s">
        <v>7</v>
      </c>
      <c r="F200" s="12" t="s">
        <v>8</v>
      </c>
      <c r="G200" s="20">
        <v>84</v>
      </c>
      <c r="H200" s="20">
        <v>86</v>
      </c>
      <c r="I200" s="20">
        <v>99</v>
      </c>
      <c r="J200" s="20">
        <v>97</v>
      </c>
      <c r="K200" s="20">
        <v>90</v>
      </c>
      <c r="L200" s="20">
        <v>91</v>
      </c>
      <c r="M200" s="20">
        <v>547</v>
      </c>
      <c r="N200" s="20">
        <v>15</v>
      </c>
      <c r="O200" s="20"/>
      <c r="Q200" s="20">
        <v>81</v>
      </c>
      <c r="R200" s="20">
        <v>85</v>
      </c>
      <c r="S200" s="20">
        <v>99</v>
      </c>
      <c r="T200" s="20">
        <v>96</v>
      </c>
      <c r="U200" s="20">
        <v>91</v>
      </c>
      <c r="V200" s="20">
        <v>86</v>
      </c>
      <c r="W200" s="20">
        <v>538</v>
      </c>
      <c r="X200" s="20">
        <v>15</v>
      </c>
      <c r="Y200" s="20"/>
      <c r="Z200" s="20"/>
      <c r="AA200" s="20">
        <f t="shared" si="9"/>
        <v>1085</v>
      </c>
      <c r="AB200" s="20">
        <f t="shared" si="10"/>
        <v>30</v>
      </c>
      <c r="AC200" s="20"/>
    </row>
    <row r="201" spans="1:29" s="72" customFormat="1" x14ac:dyDescent="0.25">
      <c r="A201" s="20">
        <v>62</v>
      </c>
      <c r="B201" s="8">
        <v>353</v>
      </c>
      <c r="C201" s="9" t="s">
        <v>100</v>
      </c>
      <c r="D201" s="10" t="s">
        <v>101</v>
      </c>
      <c r="E201" s="11" t="s">
        <v>7</v>
      </c>
      <c r="F201" s="12" t="s">
        <v>168</v>
      </c>
      <c r="G201" s="20">
        <v>93</v>
      </c>
      <c r="H201" s="20">
        <v>88</v>
      </c>
      <c r="I201" s="20">
        <v>88</v>
      </c>
      <c r="J201" s="20">
        <v>92</v>
      </c>
      <c r="K201" s="20">
        <v>89</v>
      </c>
      <c r="L201" s="20">
        <v>88</v>
      </c>
      <c r="M201" s="20">
        <v>538</v>
      </c>
      <c r="N201" s="20">
        <v>9</v>
      </c>
      <c r="O201" s="20"/>
      <c r="Q201" s="20">
        <v>91</v>
      </c>
      <c r="R201" s="20">
        <v>91</v>
      </c>
      <c r="S201" s="20">
        <v>92</v>
      </c>
      <c r="T201" s="20">
        <v>96</v>
      </c>
      <c r="U201" s="20">
        <v>86</v>
      </c>
      <c r="V201" s="20">
        <v>88</v>
      </c>
      <c r="W201" s="20">
        <v>544</v>
      </c>
      <c r="X201" s="20">
        <v>8</v>
      </c>
      <c r="Y201" s="20"/>
      <c r="Z201" s="20"/>
      <c r="AA201" s="20">
        <f t="shared" si="9"/>
        <v>1082</v>
      </c>
      <c r="AB201" s="20">
        <f t="shared" si="10"/>
        <v>17</v>
      </c>
      <c r="AC201" s="20"/>
    </row>
    <row r="202" spans="1:29" s="72" customFormat="1" x14ac:dyDescent="0.25">
      <c r="A202" s="20">
        <v>63</v>
      </c>
      <c r="B202" s="8">
        <v>132</v>
      </c>
      <c r="C202" s="9" t="s">
        <v>22</v>
      </c>
      <c r="D202" s="10" t="s">
        <v>23</v>
      </c>
      <c r="E202" s="11" t="s">
        <v>7</v>
      </c>
      <c r="F202" s="12" t="s">
        <v>174</v>
      </c>
      <c r="G202" s="20">
        <v>93</v>
      </c>
      <c r="H202" s="20">
        <v>86</v>
      </c>
      <c r="I202" s="20">
        <v>95</v>
      </c>
      <c r="J202" s="20">
        <v>95</v>
      </c>
      <c r="K202" s="20">
        <v>87</v>
      </c>
      <c r="L202" s="20">
        <v>80</v>
      </c>
      <c r="M202" s="20">
        <v>536</v>
      </c>
      <c r="N202" s="20">
        <v>7</v>
      </c>
      <c r="O202" s="20"/>
      <c r="Q202" s="20">
        <v>91</v>
      </c>
      <c r="R202" s="20">
        <v>89</v>
      </c>
      <c r="S202" s="20">
        <v>90</v>
      </c>
      <c r="T202" s="20">
        <v>98</v>
      </c>
      <c r="U202" s="20">
        <v>90</v>
      </c>
      <c r="V202" s="20">
        <v>81</v>
      </c>
      <c r="W202" s="20">
        <v>539</v>
      </c>
      <c r="X202" s="20">
        <v>6</v>
      </c>
      <c r="Y202" s="20"/>
      <c r="Z202" s="20"/>
      <c r="AA202" s="20">
        <f t="shared" si="9"/>
        <v>1075</v>
      </c>
      <c r="AB202" s="20">
        <f t="shared" si="10"/>
        <v>13</v>
      </c>
      <c r="AC202" s="20"/>
    </row>
    <row r="203" spans="1:29" s="72" customFormat="1" x14ac:dyDescent="0.25">
      <c r="A203" s="20">
        <v>64</v>
      </c>
      <c r="B203" s="8">
        <v>417</v>
      </c>
      <c r="C203" s="9" t="s">
        <v>118</v>
      </c>
      <c r="D203" s="10" t="s">
        <v>119</v>
      </c>
      <c r="E203" s="11" t="s">
        <v>7</v>
      </c>
      <c r="F203" s="12" t="s">
        <v>8</v>
      </c>
      <c r="G203" s="20">
        <v>90</v>
      </c>
      <c r="H203" s="20">
        <v>88</v>
      </c>
      <c r="I203" s="20">
        <v>96</v>
      </c>
      <c r="J203" s="20">
        <v>93</v>
      </c>
      <c r="K203" s="20">
        <v>87</v>
      </c>
      <c r="L203" s="20">
        <v>86</v>
      </c>
      <c r="M203" s="20">
        <v>540</v>
      </c>
      <c r="N203" s="20">
        <v>9</v>
      </c>
      <c r="O203" s="20"/>
      <c r="Q203" s="20">
        <v>87</v>
      </c>
      <c r="R203" s="20">
        <v>91</v>
      </c>
      <c r="S203" s="20">
        <v>94</v>
      </c>
      <c r="T203" s="20">
        <v>95</v>
      </c>
      <c r="U203" s="20">
        <v>78</v>
      </c>
      <c r="V203" s="20">
        <v>86</v>
      </c>
      <c r="W203" s="20">
        <v>531</v>
      </c>
      <c r="X203" s="20">
        <v>8</v>
      </c>
      <c r="Y203" s="20"/>
      <c r="Z203" s="20"/>
      <c r="AA203" s="20">
        <f t="shared" si="9"/>
        <v>1071</v>
      </c>
      <c r="AB203" s="20">
        <f t="shared" si="10"/>
        <v>17</v>
      </c>
      <c r="AC203" s="20"/>
    </row>
    <row r="204" spans="1:29" s="72" customFormat="1" x14ac:dyDescent="0.25">
      <c r="A204" s="20">
        <v>65</v>
      </c>
      <c r="B204" s="8">
        <v>338</v>
      </c>
      <c r="C204" s="9" t="s">
        <v>92</v>
      </c>
      <c r="D204" s="10" t="s">
        <v>93</v>
      </c>
      <c r="E204" s="11" t="s">
        <v>13</v>
      </c>
      <c r="F204" s="12" t="s">
        <v>145</v>
      </c>
      <c r="G204" s="20">
        <v>85</v>
      </c>
      <c r="H204" s="20">
        <v>88</v>
      </c>
      <c r="I204" s="20">
        <v>93</v>
      </c>
      <c r="J204" s="20">
        <v>90</v>
      </c>
      <c r="K204" s="20">
        <v>79</v>
      </c>
      <c r="L204" s="20">
        <v>90</v>
      </c>
      <c r="M204" s="20">
        <v>525</v>
      </c>
      <c r="N204" s="20">
        <v>6</v>
      </c>
      <c r="O204" s="20"/>
      <c r="Q204" s="20">
        <v>83</v>
      </c>
      <c r="R204" s="20">
        <v>89</v>
      </c>
      <c r="S204" s="20">
        <v>97</v>
      </c>
      <c r="T204" s="20">
        <v>96</v>
      </c>
      <c r="U204" s="20">
        <v>90</v>
      </c>
      <c r="V204" s="20">
        <v>91</v>
      </c>
      <c r="W204" s="20">
        <v>546</v>
      </c>
      <c r="X204" s="20">
        <v>8</v>
      </c>
      <c r="Y204" s="20"/>
      <c r="Z204" s="20"/>
      <c r="AA204" s="20">
        <f t="shared" ref="AA204:AA217" si="11">W204+M204+Z204+P204</f>
        <v>1071</v>
      </c>
      <c r="AB204" s="20">
        <f t="shared" ref="AB204:AB217" si="12">X204+N204</f>
        <v>14</v>
      </c>
      <c r="AC204" s="20"/>
    </row>
    <row r="205" spans="1:29" s="72" customFormat="1" x14ac:dyDescent="0.25">
      <c r="A205" s="20">
        <v>66</v>
      </c>
      <c r="B205" s="8">
        <v>263</v>
      </c>
      <c r="C205" s="9" t="s">
        <v>67</v>
      </c>
      <c r="D205" s="10" t="s">
        <v>68</v>
      </c>
      <c r="E205" s="11" t="s">
        <v>7</v>
      </c>
      <c r="F205" s="12" t="s">
        <v>145</v>
      </c>
      <c r="G205" s="20">
        <v>96</v>
      </c>
      <c r="H205" s="20">
        <v>95</v>
      </c>
      <c r="I205" s="20">
        <v>91</v>
      </c>
      <c r="J205" s="20">
        <v>92</v>
      </c>
      <c r="K205" s="20">
        <v>86</v>
      </c>
      <c r="L205" s="20">
        <v>82</v>
      </c>
      <c r="M205" s="20">
        <v>542</v>
      </c>
      <c r="N205" s="20">
        <v>13</v>
      </c>
      <c r="O205" s="20"/>
      <c r="Q205" s="20">
        <v>82</v>
      </c>
      <c r="R205" s="20">
        <v>89</v>
      </c>
      <c r="S205" s="20">
        <v>94</v>
      </c>
      <c r="T205" s="20">
        <v>89</v>
      </c>
      <c r="U205" s="20">
        <v>86</v>
      </c>
      <c r="V205" s="20">
        <v>87</v>
      </c>
      <c r="W205" s="20">
        <v>527</v>
      </c>
      <c r="X205" s="20">
        <v>6</v>
      </c>
      <c r="Y205" s="20"/>
      <c r="Z205" s="20"/>
      <c r="AA205" s="20">
        <f t="shared" si="11"/>
        <v>1069</v>
      </c>
      <c r="AB205" s="20">
        <f t="shared" si="12"/>
        <v>19</v>
      </c>
      <c r="AC205" s="20"/>
    </row>
    <row r="206" spans="1:29" s="72" customFormat="1" x14ac:dyDescent="0.25">
      <c r="A206" s="20">
        <v>67</v>
      </c>
      <c r="B206" s="8">
        <v>333</v>
      </c>
      <c r="C206" s="9" t="s">
        <v>41</v>
      </c>
      <c r="D206" s="10" t="s">
        <v>91</v>
      </c>
      <c r="E206" s="11" t="s">
        <v>7</v>
      </c>
      <c r="F206" s="12" t="s">
        <v>168</v>
      </c>
      <c r="G206" s="20">
        <v>90</v>
      </c>
      <c r="H206" s="20">
        <v>96</v>
      </c>
      <c r="I206" s="20">
        <v>94</v>
      </c>
      <c r="J206" s="20">
        <v>94</v>
      </c>
      <c r="K206" s="20">
        <v>83</v>
      </c>
      <c r="L206" s="20">
        <v>85</v>
      </c>
      <c r="M206" s="20">
        <v>542</v>
      </c>
      <c r="N206" s="20">
        <v>9</v>
      </c>
      <c r="O206" s="20"/>
      <c r="Q206" s="20">
        <v>83</v>
      </c>
      <c r="R206" s="20">
        <v>83</v>
      </c>
      <c r="S206" s="20">
        <v>93</v>
      </c>
      <c r="T206" s="20">
        <v>92</v>
      </c>
      <c r="U206" s="20">
        <v>76</v>
      </c>
      <c r="V206" s="20">
        <v>90</v>
      </c>
      <c r="W206" s="20">
        <v>517</v>
      </c>
      <c r="X206" s="20">
        <v>7</v>
      </c>
      <c r="Y206" s="20"/>
      <c r="Z206" s="20"/>
      <c r="AA206" s="20">
        <f t="shared" si="11"/>
        <v>1059</v>
      </c>
      <c r="AB206" s="20">
        <f t="shared" si="12"/>
        <v>16</v>
      </c>
      <c r="AC206" s="20"/>
    </row>
    <row r="207" spans="1:29" s="72" customFormat="1" x14ac:dyDescent="0.25">
      <c r="A207" s="20">
        <v>68</v>
      </c>
      <c r="B207" s="8">
        <v>428</v>
      </c>
      <c r="C207" s="9" t="s">
        <v>208</v>
      </c>
      <c r="D207" s="10" t="s">
        <v>209</v>
      </c>
      <c r="E207" s="11" t="s">
        <v>13</v>
      </c>
      <c r="F207" s="12" t="s">
        <v>145</v>
      </c>
      <c r="G207" s="20">
        <v>80</v>
      </c>
      <c r="H207" s="20">
        <v>86</v>
      </c>
      <c r="I207" s="20">
        <v>99</v>
      </c>
      <c r="J207" s="20">
        <v>99</v>
      </c>
      <c r="K207" s="20">
        <v>86</v>
      </c>
      <c r="L207" s="20">
        <v>82</v>
      </c>
      <c r="M207" s="20">
        <v>532</v>
      </c>
      <c r="N207" s="20">
        <v>15</v>
      </c>
      <c r="O207" s="20"/>
      <c r="Q207" s="20">
        <v>88</v>
      </c>
      <c r="R207" s="20">
        <v>79</v>
      </c>
      <c r="S207" s="20">
        <v>97</v>
      </c>
      <c r="T207" s="20">
        <v>98</v>
      </c>
      <c r="U207" s="20">
        <v>76</v>
      </c>
      <c r="V207" s="20">
        <v>87</v>
      </c>
      <c r="W207" s="20">
        <v>525</v>
      </c>
      <c r="X207" s="20">
        <v>12</v>
      </c>
      <c r="Y207" s="20"/>
      <c r="Z207" s="20"/>
      <c r="AA207" s="20">
        <f t="shared" si="11"/>
        <v>1057</v>
      </c>
      <c r="AB207" s="20">
        <f t="shared" si="12"/>
        <v>27</v>
      </c>
      <c r="AC207" s="20"/>
    </row>
    <row r="208" spans="1:29" s="72" customFormat="1" x14ac:dyDescent="0.25">
      <c r="A208" s="20">
        <v>69</v>
      </c>
      <c r="B208" s="8">
        <v>436</v>
      </c>
      <c r="C208" s="9" t="s">
        <v>164</v>
      </c>
      <c r="D208" s="10" t="s">
        <v>165</v>
      </c>
      <c r="E208" s="11" t="s">
        <v>7</v>
      </c>
      <c r="F208" s="12" t="s">
        <v>168</v>
      </c>
      <c r="G208" s="20">
        <v>89</v>
      </c>
      <c r="H208" s="20">
        <v>76</v>
      </c>
      <c r="I208" s="20">
        <v>96</v>
      </c>
      <c r="J208" s="20">
        <v>95</v>
      </c>
      <c r="K208" s="20">
        <v>85</v>
      </c>
      <c r="L208" s="20">
        <v>79</v>
      </c>
      <c r="M208" s="20">
        <v>520</v>
      </c>
      <c r="N208" s="20">
        <v>10</v>
      </c>
      <c r="O208" s="20"/>
      <c r="Q208" s="20">
        <v>86</v>
      </c>
      <c r="R208" s="20">
        <v>91</v>
      </c>
      <c r="S208" s="20">
        <v>93</v>
      </c>
      <c r="T208" s="20">
        <v>94</v>
      </c>
      <c r="U208" s="20">
        <v>83</v>
      </c>
      <c r="V208" s="20">
        <v>85</v>
      </c>
      <c r="W208" s="20">
        <v>532</v>
      </c>
      <c r="X208" s="20">
        <v>8</v>
      </c>
      <c r="Y208" s="20"/>
      <c r="Z208" s="20"/>
      <c r="AA208" s="20">
        <f t="shared" si="11"/>
        <v>1052</v>
      </c>
      <c r="AB208" s="20">
        <f t="shared" si="12"/>
        <v>18</v>
      </c>
      <c r="AC208" s="20"/>
    </row>
    <row r="209" spans="1:29" s="72" customFormat="1" x14ac:dyDescent="0.25">
      <c r="A209" s="20">
        <v>70</v>
      </c>
      <c r="B209" s="8">
        <v>363</v>
      </c>
      <c r="C209" s="9" t="s">
        <v>108</v>
      </c>
      <c r="D209" s="10" t="s">
        <v>109</v>
      </c>
      <c r="E209" s="11" t="s">
        <v>401</v>
      </c>
      <c r="F209" s="12" t="s">
        <v>168</v>
      </c>
      <c r="G209" s="20">
        <v>85</v>
      </c>
      <c r="H209" s="20">
        <v>84</v>
      </c>
      <c r="I209" s="20">
        <v>94</v>
      </c>
      <c r="J209" s="20">
        <v>96</v>
      </c>
      <c r="K209" s="20">
        <v>85</v>
      </c>
      <c r="L209" s="20">
        <v>85</v>
      </c>
      <c r="M209" s="20">
        <v>529</v>
      </c>
      <c r="N209" s="20">
        <v>6</v>
      </c>
      <c r="O209" s="20"/>
      <c r="Q209" s="20">
        <v>89</v>
      </c>
      <c r="R209" s="20">
        <v>85</v>
      </c>
      <c r="S209" s="20">
        <v>88</v>
      </c>
      <c r="T209" s="20">
        <v>90</v>
      </c>
      <c r="U209" s="20">
        <v>87</v>
      </c>
      <c r="V209" s="20">
        <v>79</v>
      </c>
      <c r="W209" s="20">
        <v>518</v>
      </c>
      <c r="X209" s="20">
        <v>3</v>
      </c>
      <c r="Y209" s="20"/>
      <c r="Z209" s="20"/>
      <c r="AA209" s="20">
        <f t="shared" si="11"/>
        <v>1047</v>
      </c>
      <c r="AB209" s="20">
        <f t="shared" si="12"/>
        <v>9</v>
      </c>
      <c r="AC209" s="20"/>
    </row>
    <row r="210" spans="1:29" s="72" customFormat="1" x14ac:dyDescent="0.25">
      <c r="A210" s="20">
        <v>71</v>
      </c>
      <c r="B210" s="8">
        <v>383</v>
      </c>
      <c r="C210" s="9" t="s">
        <v>113</v>
      </c>
      <c r="D210" s="10" t="s">
        <v>171</v>
      </c>
      <c r="E210" s="11" t="s">
        <v>7</v>
      </c>
      <c r="F210" s="12" t="s">
        <v>168</v>
      </c>
      <c r="G210" s="20">
        <v>84</v>
      </c>
      <c r="H210" s="20">
        <v>81</v>
      </c>
      <c r="I210" s="20">
        <v>91</v>
      </c>
      <c r="J210" s="20">
        <v>96</v>
      </c>
      <c r="K210" s="20">
        <v>83</v>
      </c>
      <c r="L210" s="20">
        <v>85</v>
      </c>
      <c r="M210" s="20">
        <v>520</v>
      </c>
      <c r="N210" s="20">
        <v>8</v>
      </c>
      <c r="O210" s="20"/>
      <c r="Q210" s="20">
        <v>90</v>
      </c>
      <c r="R210" s="20">
        <v>91</v>
      </c>
      <c r="S210" s="20">
        <v>93</v>
      </c>
      <c r="T210" s="20">
        <v>92</v>
      </c>
      <c r="U210" s="20">
        <v>81</v>
      </c>
      <c r="V210" s="20">
        <v>79</v>
      </c>
      <c r="W210" s="20">
        <v>526</v>
      </c>
      <c r="X210" s="20">
        <v>10</v>
      </c>
      <c r="Y210" s="20"/>
      <c r="Z210" s="20"/>
      <c r="AA210" s="20">
        <f t="shared" si="11"/>
        <v>1046</v>
      </c>
      <c r="AB210" s="20">
        <f t="shared" si="12"/>
        <v>18</v>
      </c>
      <c r="AC210" s="20"/>
    </row>
    <row r="211" spans="1:29" s="72" customFormat="1" x14ac:dyDescent="0.25">
      <c r="A211" s="20">
        <v>72</v>
      </c>
      <c r="B211" s="8">
        <v>324</v>
      </c>
      <c r="C211" s="9" t="s">
        <v>157</v>
      </c>
      <c r="D211" s="10" t="s">
        <v>90</v>
      </c>
      <c r="E211" s="11" t="s">
        <v>74</v>
      </c>
      <c r="F211" s="12" t="s">
        <v>168</v>
      </c>
      <c r="G211" s="20">
        <v>89</v>
      </c>
      <c r="H211" s="20">
        <v>95</v>
      </c>
      <c r="I211" s="20">
        <v>93</v>
      </c>
      <c r="J211" s="20">
        <v>93</v>
      </c>
      <c r="K211" s="20">
        <v>80</v>
      </c>
      <c r="L211" s="20">
        <v>68</v>
      </c>
      <c r="M211" s="20">
        <v>518</v>
      </c>
      <c r="N211" s="20">
        <v>8</v>
      </c>
      <c r="O211" s="20"/>
      <c r="Q211" s="20">
        <v>91</v>
      </c>
      <c r="R211" s="20">
        <v>91</v>
      </c>
      <c r="S211" s="20">
        <v>90</v>
      </c>
      <c r="T211" s="20">
        <v>89</v>
      </c>
      <c r="U211" s="20">
        <v>82</v>
      </c>
      <c r="V211" s="20">
        <v>84</v>
      </c>
      <c r="W211" s="20">
        <v>527</v>
      </c>
      <c r="X211" s="20">
        <v>8</v>
      </c>
      <c r="Y211" s="20"/>
      <c r="Z211" s="20"/>
      <c r="AA211" s="20">
        <f t="shared" si="11"/>
        <v>1045</v>
      </c>
      <c r="AB211" s="20">
        <f t="shared" si="12"/>
        <v>16</v>
      </c>
      <c r="AC211" s="20"/>
    </row>
    <row r="212" spans="1:29" s="72" customFormat="1" x14ac:dyDescent="0.25">
      <c r="A212" s="20">
        <v>73</v>
      </c>
      <c r="B212" s="8">
        <v>365</v>
      </c>
      <c r="C212" s="9" t="s">
        <v>172</v>
      </c>
      <c r="D212" s="10" t="s">
        <v>173</v>
      </c>
      <c r="E212" s="11" t="s">
        <v>7</v>
      </c>
      <c r="F212" s="12" t="s">
        <v>174</v>
      </c>
      <c r="G212" s="20">
        <v>95</v>
      </c>
      <c r="H212" s="20">
        <v>89</v>
      </c>
      <c r="I212" s="20">
        <v>96</v>
      </c>
      <c r="J212" s="20">
        <v>95</v>
      </c>
      <c r="K212" s="20">
        <v>75</v>
      </c>
      <c r="L212" s="20">
        <v>82</v>
      </c>
      <c r="M212" s="20">
        <v>532</v>
      </c>
      <c r="N212" s="20">
        <v>13</v>
      </c>
      <c r="O212" s="20"/>
      <c r="Q212" s="20">
        <v>88</v>
      </c>
      <c r="R212" s="20">
        <v>81</v>
      </c>
      <c r="S212" s="20">
        <v>89</v>
      </c>
      <c r="T212" s="20">
        <v>96</v>
      </c>
      <c r="U212" s="20">
        <v>77</v>
      </c>
      <c r="V212" s="20">
        <v>79</v>
      </c>
      <c r="W212" s="20">
        <v>510</v>
      </c>
      <c r="X212" s="20">
        <v>6</v>
      </c>
      <c r="Y212" s="20"/>
      <c r="Z212" s="20"/>
      <c r="AA212" s="20">
        <f t="shared" si="11"/>
        <v>1042</v>
      </c>
      <c r="AB212" s="20">
        <f t="shared" si="12"/>
        <v>19</v>
      </c>
      <c r="AC212" s="20"/>
    </row>
    <row r="213" spans="1:29" s="72" customFormat="1" x14ac:dyDescent="0.25">
      <c r="A213" s="20">
        <v>74</v>
      </c>
      <c r="B213" s="8">
        <v>195</v>
      </c>
      <c r="C213" s="9" t="s">
        <v>147</v>
      </c>
      <c r="D213" s="10" t="s">
        <v>148</v>
      </c>
      <c r="E213" s="11" t="s">
        <v>13</v>
      </c>
      <c r="F213" s="12" t="s">
        <v>145</v>
      </c>
      <c r="G213" s="20">
        <v>87</v>
      </c>
      <c r="H213" s="20">
        <v>90</v>
      </c>
      <c r="I213" s="20">
        <v>97</v>
      </c>
      <c r="J213" s="20">
        <v>97</v>
      </c>
      <c r="K213" s="20">
        <v>70</v>
      </c>
      <c r="L213" s="20">
        <v>74</v>
      </c>
      <c r="M213" s="20">
        <v>515</v>
      </c>
      <c r="N213" s="20">
        <v>8</v>
      </c>
      <c r="O213" s="20"/>
      <c r="Q213" s="20">
        <v>91</v>
      </c>
      <c r="R213" s="20">
        <v>90</v>
      </c>
      <c r="S213" s="20">
        <v>93</v>
      </c>
      <c r="T213" s="20">
        <v>96</v>
      </c>
      <c r="U213" s="20">
        <v>75</v>
      </c>
      <c r="V213" s="20">
        <v>68</v>
      </c>
      <c r="W213" s="20">
        <v>513</v>
      </c>
      <c r="X213" s="20">
        <v>9</v>
      </c>
      <c r="Y213" s="20"/>
      <c r="Z213" s="20"/>
      <c r="AA213" s="20">
        <f t="shared" si="11"/>
        <v>1028</v>
      </c>
      <c r="AB213" s="20">
        <f t="shared" si="12"/>
        <v>17</v>
      </c>
      <c r="AC213" s="20"/>
    </row>
    <row r="214" spans="1:29" s="72" customFormat="1" x14ac:dyDescent="0.25">
      <c r="A214" s="20">
        <v>75</v>
      </c>
      <c r="B214" s="8">
        <v>133</v>
      </c>
      <c r="C214" s="9" t="s">
        <v>144</v>
      </c>
      <c r="D214" s="10" t="s">
        <v>23</v>
      </c>
      <c r="E214" s="11" t="s">
        <v>74</v>
      </c>
      <c r="F214" s="12" t="s">
        <v>174</v>
      </c>
      <c r="G214" s="20">
        <v>79</v>
      </c>
      <c r="H214" s="20">
        <v>90</v>
      </c>
      <c r="I214" s="20">
        <v>97</v>
      </c>
      <c r="J214" s="20">
        <v>93</v>
      </c>
      <c r="K214" s="20">
        <v>82</v>
      </c>
      <c r="L214" s="20">
        <v>80</v>
      </c>
      <c r="M214" s="20">
        <v>521</v>
      </c>
      <c r="N214" s="20">
        <v>7</v>
      </c>
      <c r="O214" s="20"/>
      <c r="Q214" s="20">
        <v>79</v>
      </c>
      <c r="R214" s="20">
        <v>83</v>
      </c>
      <c r="S214" s="20">
        <v>93</v>
      </c>
      <c r="T214" s="20">
        <v>91</v>
      </c>
      <c r="U214" s="20">
        <v>81</v>
      </c>
      <c r="V214" s="20">
        <v>80</v>
      </c>
      <c r="W214" s="20">
        <v>507</v>
      </c>
      <c r="X214" s="20">
        <v>7</v>
      </c>
      <c r="Y214" s="20"/>
      <c r="Z214" s="20"/>
      <c r="AA214" s="20">
        <f t="shared" si="11"/>
        <v>1028</v>
      </c>
      <c r="AB214" s="20">
        <f t="shared" si="12"/>
        <v>14</v>
      </c>
      <c r="AC214" s="20"/>
    </row>
    <row r="215" spans="1:29" s="72" customFormat="1" x14ac:dyDescent="0.25">
      <c r="A215" s="20">
        <v>76</v>
      </c>
      <c r="B215" s="8">
        <v>329</v>
      </c>
      <c r="C215" s="9" t="s">
        <v>158</v>
      </c>
      <c r="D215" s="10" t="s">
        <v>159</v>
      </c>
      <c r="E215" s="11" t="s">
        <v>13</v>
      </c>
      <c r="F215" s="12" t="s">
        <v>145</v>
      </c>
      <c r="G215" s="20">
        <v>89</v>
      </c>
      <c r="H215" s="20">
        <v>82</v>
      </c>
      <c r="I215" s="20">
        <v>97</v>
      </c>
      <c r="J215" s="20">
        <v>95</v>
      </c>
      <c r="K215" s="20">
        <v>87</v>
      </c>
      <c r="L215" s="20">
        <v>85</v>
      </c>
      <c r="M215" s="20">
        <v>535</v>
      </c>
      <c r="N215" s="20">
        <v>11</v>
      </c>
      <c r="O215" s="20"/>
      <c r="Q215" s="20">
        <v>77</v>
      </c>
      <c r="R215" s="20">
        <v>82</v>
      </c>
      <c r="S215" s="20">
        <v>82</v>
      </c>
      <c r="T215" s="20">
        <v>81</v>
      </c>
      <c r="U215" s="20">
        <v>81</v>
      </c>
      <c r="V215" s="20">
        <v>89</v>
      </c>
      <c r="W215" s="20">
        <v>492</v>
      </c>
      <c r="X215" s="20">
        <v>1</v>
      </c>
      <c r="Y215" s="20"/>
      <c r="Z215" s="20"/>
      <c r="AA215" s="20">
        <f t="shared" si="11"/>
        <v>1027</v>
      </c>
      <c r="AB215" s="20">
        <f t="shared" si="12"/>
        <v>12</v>
      </c>
      <c r="AC215" s="20"/>
    </row>
    <row r="216" spans="1:29" s="72" customFormat="1" x14ac:dyDescent="0.25">
      <c r="A216" s="20">
        <v>77</v>
      </c>
      <c r="B216" s="8">
        <v>377</v>
      </c>
      <c r="C216" s="9" t="s">
        <v>681</v>
      </c>
      <c r="D216" s="10" t="s">
        <v>110</v>
      </c>
      <c r="E216" s="11" t="s">
        <v>177</v>
      </c>
      <c r="F216" s="12" t="s">
        <v>168</v>
      </c>
      <c r="G216" s="20">
        <v>85</v>
      </c>
      <c r="H216" s="20">
        <v>90</v>
      </c>
      <c r="I216" s="20">
        <v>96</v>
      </c>
      <c r="J216" s="20">
        <v>95</v>
      </c>
      <c r="K216" s="20">
        <v>78</v>
      </c>
      <c r="L216" s="20">
        <v>61</v>
      </c>
      <c r="M216" s="20">
        <v>505</v>
      </c>
      <c r="N216" s="20">
        <v>11</v>
      </c>
      <c r="O216" s="20"/>
      <c r="Q216" s="20">
        <v>84</v>
      </c>
      <c r="R216" s="20">
        <v>85</v>
      </c>
      <c r="S216" s="20">
        <v>93</v>
      </c>
      <c r="T216" s="20">
        <v>93</v>
      </c>
      <c r="U216" s="20">
        <v>70</v>
      </c>
      <c r="V216" s="20">
        <v>85</v>
      </c>
      <c r="W216" s="20">
        <v>510</v>
      </c>
      <c r="X216" s="20">
        <v>4</v>
      </c>
      <c r="Y216" s="20"/>
      <c r="Z216" s="20"/>
      <c r="AA216" s="20">
        <f t="shared" si="11"/>
        <v>1015</v>
      </c>
      <c r="AB216" s="20">
        <f t="shared" si="12"/>
        <v>15</v>
      </c>
      <c r="AC216" s="20"/>
    </row>
    <row r="217" spans="1:29" s="72" customFormat="1" x14ac:dyDescent="0.25">
      <c r="A217" s="20">
        <v>78</v>
      </c>
      <c r="B217" s="8">
        <v>262</v>
      </c>
      <c r="C217" s="9" t="s">
        <v>166</v>
      </c>
      <c r="D217" s="10" t="s">
        <v>167</v>
      </c>
      <c r="E217" s="11" t="s">
        <v>7</v>
      </c>
      <c r="F217" s="12" t="s">
        <v>174</v>
      </c>
      <c r="G217" s="20">
        <v>89</v>
      </c>
      <c r="H217" s="20">
        <v>90</v>
      </c>
      <c r="I217" s="20">
        <v>91</v>
      </c>
      <c r="J217" s="20">
        <v>91</v>
      </c>
      <c r="K217" s="20">
        <v>73</v>
      </c>
      <c r="L217" s="20">
        <v>70</v>
      </c>
      <c r="M217" s="20">
        <v>504</v>
      </c>
      <c r="N217" s="20">
        <v>4</v>
      </c>
      <c r="O217" s="20"/>
      <c r="Q217" s="20">
        <v>76</v>
      </c>
      <c r="R217" s="20">
        <v>82</v>
      </c>
      <c r="S217" s="20">
        <v>92</v>
      </c>
      <c r="T217" s="20">
        <v>92</v>
      </c>
      <c r="U217" s="20">
        <v>79</v>
      </c>
      <c r="V217" s="20">
        <v>73</v>
      </c>
      <c r="W217" s="20">
        <v>494</v>
      </c>
      <c r="X217" s="20">
        <v>7</v>
      </c>
      <c r="Y217" s="20"/>
      <c r="Z217" s="20"/>
      <c r="AA217" s="20">
        <f t="shared" si="11"/>
        <v>998</v>
      </c>
      <c r="AB217" s="20">
        <f t="shared" si="12"/>
        <v>11</v>
      </c>
      <c r="AC217" s="20"/>
    </row>
    <row r="218" spans="1:29" x14ac:dyDescent="0.25">
      <c r="AB218" s="20"/>
    </row>
    <row r="219" spans="1:29" x14ac:dyDescent="0.25">
      <c r="AB219" s="20"/>
    </row>
  </sheetData>
  <sortState ref="B24:AB124">
    <sortCondition descending="1" ref="AA24:AA124"/>
    <sortCondition descending="1" ref="AB24:AB124"/>
  </sortState>
  <printOptions horizontalCentered="1"/>
  <pageMargins left="0.2" right="0.2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6"/>
  <sheetViews>
    <sheetView zoomScaleNormal="100" workbookViewId="0"/>
  </sheetViews>
  <sheetFormatPr defaultRowHeight="15.75" x14ac:dyDescent="0.25"/>
  <cols>
    <col min="1" max="1" width="7" style="72" bestFit="1" customWidth="1"/>
    <col min="2" max="2" width="5.28515625" style="72" bestFit="1" customWidth="1"/>
    <col min="3" max="3" width="14" style="72" bestFit="1" customWidth="1"/>
    <col min="4" max="4" width="16.7109375" style="72" bestFit="1" customWidth="1"/>
    <col min="5" max="5" width="6.5703125" style="72" bestFit="1" customWidth="1"/>
    <col min="6" max="6" width="7.42578125" style="72" bestFit="1" customWidth="1"/>
    <col min="7" max="9" width="3.85546875" style="72" hidden="1" customWidth="1"/>
    <col min="10" max="12" width="3.85546875" style="20" hidden="1" customWidth="1"/>
    <col min="13" max="13" width="6.85546875" style="72" bestFit="1" customWidth="1"/>
    <col min="14" max="14" width="3.85546875" style="72" hidden="1" customWidth="1"/>
    <col min="15" max="15" width="6.42578125" style="72" hidden="1" customWidth="1"/>
    <col min="16" max="16" width="4.140625" style="72" bestFit="1" customWidth="1"/>
    <col min="17" max="17" width="10.28515625" style="72" hidden="1" customWidth="1"/>
    <col min="18" max="18" width="5.7109375" style="72" hidden="1" customWidth="1"/>
    <col min="19" max="19" width="3.85546875" style="72" hidden="1" customWidth="1"/>
    <col min="20" max="20" width="8.5703125" style="72" hidden="1" customWidth="1"/>
    <col min="21" max="21" width="7.5703125" style="72" hidden="1" customWidth="1"/>
    <col min="22" max="22" width="3.85546875" style="72" hidden="1" customWidth="1"/>
    <col min="23" max="23" width="6.85546875" style="72" bestFit="1" customWidth="1"/>
    <col min="24" max="24" width="3.85546875" style="72" hidden="1" customWidth="1"/>
    <col min="25" max="25" width="6.42578125" style="72" bestFit="1" customWidth="1"/>
    <col min="26" max="26" width="4.140625" style="72" bestFit="1" customWidth="1"/>
    <col min="27" max="27" width="7.5703125" style="72" bestFit="1" customWidth="1"/>
    <col min="28" max="28" width="3.85546875" style="72" bestFit="1" customWidth="1"/>
    <col min="29" max="29" width="5.140625" style="72" bestFit="1" customWidth="1"/>
    <col min="30" max="33" width="2.5703125" style="72" customWidth="1"/>
    <col min="34" max="16384" width="9.140625" style="72"/>
  </cols>
  <sheetData>
    <row r="1" spans="1:27" ht="20.25" x14ac:dyDescent="0.3">
      <c r="A1" s="16" t="s">
        <v>0</v>
      </c>
      <c r="B1" s="17"/>
      <c r="C1" s="17"/>
      <c r="D1" s="17"/>
      <c r="E1" s="17"/>
      <c r="F1" s="17"/>
      <c r="G1" s="58"/>
      <c r="H1" s="58"/>
      <c r="I1" s="58"/>
      <c r="J1" s="15"/>
      <c r="K1" s="15"/>
      <c r="L1" s="15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ht="20.25" x14ac:dyDescent="0.3">
      <c r="A2" s="16" t="s">
        <v>797</v>
      </c>
      <c r="B2" s="16"/>
      <c r="C2" s="16"/>
      <c r="D2" s="16"/>
      <c r="E2" s="16"/>
      <c r="F2" s="16"/>
      <c r="G2" s="58"/>
      <c r="H2" s="58"/>
      <c r="I2" s="58"/>
      <c r="J2" s="15"/>
      <c r="K2" s="15"/>
      <c r="L2" s="15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</row>
    <row r="3" spans="1:27" s="22" customFormat="1" ht="18" x14ac:dyDescent="0.25"/>
    <row r="4" spans="1:27" s="22" customFormat="1" ht="18" x14ac:dyDescent="0.25">
      <c r="A4" s="22" t="s">
        <v>415</v>
      </c>
      <c r="E4" s="22" t="s">
        <v>779</v>
      </c>
      <c r="AA4" s="22">
        <v>1160</v>
      </c>
    </row>
    <row r="5" spans="1:27" s="22" customFormat="1" ht="18" x14ac:dyDescent="0.25">
      <c r="A5" s="22" t="s">
        <v>416</v>
      </c>
      <c r="E5" s="22" t="s">
        <v>859</v>
      </c>
      <c r="AA5" s="22">
        <v>1157</v>
      </c>
    </row>
    <row r="6" spans="1:27" s="22" customFormat="1" ht="18" x14ac:dyDescent="0.25">
      <c r="A6" s="22" t="s">
        <v>417</v>
      </c>
      <c r="E6" s="22" t="s">
        <v>860</v>
      </c>
      <c r="AA6" s="22">
        <v>1149</v>
      </c>
    </row>
    <row r="7" spans="1:27" s="22" customFormat="1" ht="18" x14ac:dyDescent="0.25"/>
    <row r="8" spans="1:27" s="22" customFormat="1" ht="18" x14ac:dyDescent="0.25">
      <c r="A8" s="22" t="s">
        <v>434</v>
      </c>
      <c r="E8" s="22" t="s">
        <v>748</v>
      </c>
      <c r="AA8" s="22">
        <v>1074</v>
      </c>
    </row>
    <row r="9" spans="1:27" s="22" customFormat="1" ht="18" x14ac:dyDescent="0.25">
      <c r="A9" s="22" t="s">
        <v>602</v>
      </c>
      <c r="E9" s="22" t="s">
        <v>854</v>
      </c>
      <c r="AA9" s="22">
        <v>1146</v>
      </c>
    </row>
    <row r="10" spans="1:27" s="22" customFormat="1" ht="18" x14ac:dyDescent="0.25">
      <c r="A10" s="56" t="s">
        <v>426</v>
      </c>
      <c r="E10" s="22" t="s">
        <v>855</v>
      </c>
      <c r="AA10" s="22">
        <v>1083</v>
      </c>
    </row>
    <row r="11" spans="1:27" s="22" customFormat="1" ht="18" x14ac:dyDescent="0.25"/>
    <row r="12" spans="1:27" s="22" customFormat="1" ht="18" x14ac:dyDescent="0.25">
      <c r="A12" s="56" t="s">
        <v>412</v>
      </c>
      <c r="E12" s="22" t="s">
        <v>747</v>
      </c>
      <c r="AA12" s="22">
        <v>1131</v>
      </c>
    </row>
    <row r="13" spans="1:27" s="22" customFormat="1" ht="18" x14ac:dyDescent="0.25">
      <c r="A13" s="56" t="s">
        <v>413</v>
      </c>
      <c r="E13" s="22" t="s">
        <v>749</v>
      </c>
      <c r="AA13" s="22">
        <v>1108</v>
      </c>
    </row>
    <row r="14" spans="1:27" s="22" customFormat="1" ht="18" x14ac:dyDescent="0.25">
      <c r="A14" s="56" t="s">
        <v>429</v>
      </c>
      <c r="E14" s="22" t="s">
        <v>856</v>
      </c>
      <c r="AA14" s="22">
        <v>1085</v>
      </c>
    </row>
    <row r="15" spans="1:27" s="22" customFormat="1" ht="18" x14ac:dyDescent="0.25">
      <c r="A15" s="56" t="s">
        <v>430</v>
      </c>
      <c r="E15" s="22" t="s">
        <v>855</v>
      </c>
      <c r="AA15" s="22">
        <v>1083</v>
      </c>
    </row>
    <row r="16" spans="1:27" s="22" customFormat="1" ht="18" x14ac:dyDescent="0.25">
      <c r="A16" s="56" t="s">
        <v>431</v>
      </c>
      <c r="E16" s="22" t="s">
        <v>741</v>
      </c>
      <c r="AA16" s="22">
        <v>1066</v>
      </c>
    </row>
    <row r="17" spans="1:27" s="22" customFormat="1" ht="18" x14ac:dyDescent="0.25">
      <c r="A17" s="56" t="s">
        <v>432</v>
      </c>
      <c r="E17" s="22" t="s">
        <v>857</v>
      </c>
      <c r="AA17" s="22">
        <v>1064</v>
      </c>
    </row>
    <row r="18" spans="1:27" s="22" customFormat="1" ht="18" x14ac:dyDescent="0.25">
      <c r="A18" s="56" t="s">
        <v>437</v>
      </c>
      <c r="E18" s="22" t="s">
        <v>858</v>
      </c>
      <c r="AA18" s="22">
        <v>1018</v>
      </c>
    </row>
    <row r="19" spans="1:27" s="22" customFormat="1" ht="18" x14ac:dyDescent="0.25"/>
    <row r="20" spans="1:27" x14ac:dyDescent="0.25">
      <c r="A20" s="21" t="s">
        <v>410</v>
      </c>
      <c r="B20" s="4" t="s">
        <v>1</v>
      </c>
      <c r="C20" s="5" t="s">
        <v>2</v>
      </c>
      <c r="D20" s="5" t="s">
        <v>3</v>
      </c>
      <c r="E20" s="6" t="s">
        <v>4</v>
      </c>
      <c r="F20" s="7" t="s">
        <v>210</v>
      </c>
      <c r="G20" s="21">
        <v>1</v>
      </c>
      <c r="H20" s="21">
        <v>2</v>
      </c>
      <c r="I20" s="21">
        <v>3</v>
      </c>
      <c r="J20" s="21">
        <v>4</v>
      </c>
      <c r="K20" s="21">
        <v>5</v>
      </c>
      <c r="L20" s="21">
        <v>6</v>
      </c>
      <c r="M20" s="21" t="s">
        <v>418</v>
      </c>
      <c r="N20" s="21" t="s">
        <v>443</v>
      </c>
      <c r="O20" s="21" t="s">
        <v>448</v>
      </c>
      <c r="P20" s="21" t="s">
        <v>449</v>
      </c>
      <c r="Q20" s="21">
        <v>1</v>
      </c>
      <c r="R20" s="21">
        <v>2</v>
      </c>
      <c r="S20" s="21">
        <v>3</v>
      </c>
      <c r="T20" s="21">
        <v>4</v>
      </c>
      <c r="U20" s="21">
        <v>5</v>
      </c>
      <c r="V20" s="21">
        <v>6</v>
      </c>
      <c r="W20" s="21" t="s">
        <v>419</v>
      </c>
      <c r="X20" s="21" t="s">
        <v>443</v>
      </c>
      <c r="Y20" s="21" t="s">
        <v>451</v>
      </c>
      <c r="Z20" s="21" t="s">
        <v>452</v>
      </c>
      <c r="AA20" s="21" t="s">
        <v>420</v>
      </c>
    </row>
    <row r="21" spans="1:27" x14ac:dyDescent="0.25">
      <c r="A21" s="8">
        <v>1</v>
      </c>
      <c r="B21" s="8">
        <v>392</v>
      </c>
      <c r="C21" s="9" t="s">
        <v>470</v>
      </c>
      <c r="D21" s="10" t="s">
        <v>469</v>
      </c>
      <c r="E21" s="11" t="s">
        <v>177</v>
      </c>
      <c r="F21" s="12" t="s">
        <v>137</v>
      </c>
      <c r="G21" s="20">
        <v>94</v>
      </c>
      <c r="H21" s="20">
        <v>95</v>
      </c>
      <c r="I21" s="20">
        <v>98</v>
      </c>
      <c r="J21" s="20">
        <v>92</v>
      </c>
      <c r="K21" s="20">
        <v>94</v>
      </c>
      <c r="L21" s="20">
        <v>94</v>
      </c>
      <c r="M21" s="20">
        <v>567</v>
      </c>
      <c r="N21" s="20">
        <v>13</v>
      </c>
      <c r="O21" s="34" t="s">
        <v>813</v>
      </c>
      <c r="P21" s="20">
        <v>8</v>
      </c>
      <c r="Q21" s="20">
        <v>96</v>
      </c>
      <c r="R21" s="20">
        <v>94</v>
      </c>
      <c r="S21" s="20">
        <v>97</v>
      </c>
      <c r="T21" s="20">
        <v>97</v>
      </c>
      <c r="U21" s="20">
        <v>98</v>
      </c>
      <c r="V21" s="20">
        <v>97</v>
      </c>
      <c r="W21" s="20">
        <v>579</v>
      </c>
      <c r="X21" s="20">
        <v>19</v>
      </c>
      <c r="Y21" s="74" t="s">
        <v>849</v>
      </c>
      <c r="Z21" s="20">
        <v>6</v>
      </c>
      <c r="AA21" s="20">
        <f t="shared" ref="AA21:AA44" si="0">Z21+W21+P21+M21</f>
        <v>1160</v>
      </c>
    </row>
    <row r="22" spans="1:27" x14ac:dyDescent="0.25">
      <c r="A22" s="8">
        <v>2</v>
      </c>
      <c r="B22" s="8">
        <v>427</v>
      </c>
      <c r="C22" s="9" t="s">
        <v>493</v>
      </c>
      <c r="D22" s="10" t="s">
        <v>492</v>
      </c>
      <c r="E22" s="11"/>
      <c r="F22" s="12" t="s">
        <v>137</v>
      </c>
      <c r="G22" s="20">
        <v>93</v>
      </c>
      <c r="H22" s="20">
        <v>96</v>
      </c>
      <c r="I22" s="20">
        <v>93</v>
      </c>
      <c r="J22" s="20">
        <v>94</v>
      </c>
      <c r="K22" s="20">
        <v>96</v>
      </c>
      <c r="L22" s="20">
        <v>97</v>
      </c>
      <c r="M22" s="20">
        <v>569</v>
      </c>
      <c r="N22" s="20">
        <v>15</v>
      </c>
      <c r="O22" s="34" t="s">
        <v>814</v>
      </c>
      <c r="P22" s="20">
        <v>7</v>
      </c>
      <c r="Q22" s="20">
        <v>95</v>
      </c>
      <c r="R22" s="20">
        <v>96</v>
      </c>
      <c r="S22" s="20">
        <v>97</v>
      </c>
      <c r="T22" s="20">
        <v>94</v>
      </c>
      <c r="U22" s="20">
        <v>94</v>
      </c>
      <c r="V22" s="20">
        <v>97</v>
      </c>
      <c r="W22" s="20">
        <v>573</v>
      </c>
      <c r="X22" s="20">
        <v>14</v>
      </c>
      <c r="Y22" s="74" t="s">
        <v>862</v>
      </c>
      <c r="Z22" s="20">
        <v>8</v>
      </c>
      <c r="AA22" s="20">
        <f t="shared" si="0"/>
        <v>1157</v>
      </c>
    </row>
    <row r="23" spans="1:27" x14ac:dyDescent="0.25">
      <c r="A23" s="8">
        <v>3</v>
      </c>
      <c r="B23" s="8">
        <v>485</v>
      </c>
      <c r="C23" s="9" t="s">
        <v>666</v>
      </c>
      <c r="D23" s="10" t="s">
        <v>667</v>
      </c>
      <c r="E23" s="11"/>
      <c r="F23" s="12" t="s">
        <v>137</v>
      </c>
      <c r="G23" s="20">
        <v>95</v>
      </c>
      <c r="H23" s="20">
        <v>94</v>
      </c>
      <c r="I23" s="20">
        <v>94</v>
      </c>
      <c r="J23" s="20">
        <v>96</v>
      </c>
      <c r="K23" s="20">
        <v>94</v>
      </c>
      <c r="L23" s="20">
        <v>98</v>
      </c>
      <c r="M23" s="20">
        <v>571</v>
      </c>
      <c r="N23" s="20">
        <v>10</v>
      </c>
      <c r="O23" s="34" t="s">
        <v>815</v>
      </c>
      <c r="P23" s="20">
        <v>6</v>
      </c>
      <c r="Q23" s="20">
        <v>94</v>
      </c>
      <c r="R23" s="20">
        <v>94</v>
      </c>
      <c r="S23" s="20">
        <v>97</v>
      </c>
      <c r="T23" s="20">
        <v>90</v>
      </c>
      <c r="U23" s="20">
        <v>95</v>
      </c>
      <c r="V23" s="20">
        <v>95</v>
      </c>
      <c r="W23" s="20">
        <v>565</v>
      </c>
      <c r="X23" s="20">
        <v>17</v>
      </c>
      <c r="Y23" s="74" t="s">
        <v>863</v>
      </c>
      <c r="Z23" s="20">
        <v>7</v>
      </c>
      <c r="AA23" s="20">
        <f t="shared" si="0"/>
        <v>1149</v>
      </c>
    </row>
    <row r="24" spans="1:27" x14ac:dyDescent="0.25">
      <c r="A24" s="8">
        <v>4</v>
      </c>
      <c r="B24" s="8">
        <v>421</v>
      </c>
      <c r="C24" s="9" t="s">
        <v>466</v>
      </c>
      <c r="D24" s="10" t="s">
        <v>465</v>
      </c>
      <c r="E24" s="11" t="s">
        <v>194</v>
      </c>
      <c r="F24" s="12" t="s">
        <v>194</v>
      </c>
      <c r="G24" s="20">
        <v>94</v>
      </c>
      <c r="H24" s="20">
        <v>94</v>
      </c>
      <c r="I24" s="20">
        <v>94</v>
      </c>
      <c r="J24" s="20">
        <v>97</v>
      </c>
      <c r="K24" s="20">
        <v>97</v>
      </c>
      <c r="L24" s="20">
        <v>94</v>
      </c>
      <c r="M24" s="20">
        <v>570</v>
      </c>
      <c r="N24" s="20">
        <v>17</v>
      </c>
      <c r="O24" s="74"/>
      <c r="P24" s="20"/>
      <c r="Q24" s="20">
        <v>98</v>
      </c>
      <c r="R24" s="20">
        <v>98</v>
      </c>
      <c r="S24" s="20">
        <v>93</v>
      </c>
      <c r="T24" s="20">
        <v>97</v>
      </c>
      <c r="U24" s="20">
        <v>96</v>
      </c>
      <c r="V24" s="20">
        <v>94</v>
      </c>
      <c r="W24" s="20">
        <v>576</v>
      </c>
      <c r="X24" s="20">
        <v>16</v>
      </c>
      <c r="Y24" s="74"/>
      <c r="Z24" s="20"/>
      <c r="AA24" s="20">
        <f t="shared" si="0"/>
        <v>1146</v>
      </c>
    </row>
    <row r="25" spans="1:27" x14ac:dyDescent="0.25">
      <c r="A25" s="8">
        <v>5</v>
      </c>
      <c r="B25" s="8">
        <v>270</v>
      </c>
      <c r="C25" s="9" t="s">
        <v>166</v>
      </c>
      <c r="D25" s="10" t="s">
        <v>491</v>
      </c>
      <c r="E25" s="11"/>
      <c r="F25" s="12" t="s">
        <v>8</v>
      </c>
      <c r="G25" s="20">
        <v>90</v>
      </c>
      <c r="H25" s="20">
        <v>94</v>
      </c>
      <c r="I25" s="20">
        <v>94</v>
      </c>
      <c r="J25" s="20">
        <v>94</v>
      </c>
      <c r="K25" s="20">
        <v>93</v>
      </c>
      <c r="L25" s="20">
        <v>92</v>
      </c>
      <c r="M25" s="20">
        <v>557</v>
      </c>
      <c r="N25" s="20">
        <v>10</v>
      </c>
      <c r="O25" s="34" t="s">
        <v>814</v>
      </c>
      <c r="P25" s="20">
        <v>5</v>
      </c>
      <c r="Q25" s="20">
        <v>97</v>
      </c>
      <c r="R25" s="20">
        <v>92</v>
      </c>
      <c r="S25" s="20">
        <v>93</v>
      </c>
      <c r="T25" s="20">
        <v>97</v>
      </c>
      <c r="U25" s="20">
        <v>96</v>
      </c>
      <c r="V25" s="20">
        <v>94</v>
      </c>
      <c r="W25" s="20">
        <v>569</v>
      </c>
      <c r="X25" s="20">
        <v>12</v>
      </c>
      <c r="Y25" s="74">
        <v>6</v>
      </c>
      <c r="Z25" s="20">
        <v>4</v>
      </c>
      <c r="AA25" s="20">
        <f t="shared" si="0"/>
        <v>1135</v>
      </c>
    </row>
    <row r="26" spans="1:27" x14ac:dyDescent="0.25">
      <c r="A26" s="8">
        <v>6</v>
      </c>
      <c r="B26" s="8">
        <v>266</v>
      </c>
      <c r="C26" s="9" t="s">
        <v>794</v>
      </c>
      <c r="D26" s="10" t="s">
        <v>795</v>
      </c>
      <c r="E26" s="11"/>
      <c r="F26" s="12" t="s">
        <v>137</v>
      </c>
      <c r="G26" s="20">
        <v>94</v>
      </c>
      <c r="H26" s="20">
        <v>92</v>
      </c>
      <c r="I26" s="20">
        <v>95</v>
      </c>
      <c r="J26" s="20">
        <v>88</v>
      </c>
      <c r="K26" s="20">
        <v>91</v>
      </c>
      <c r="L26" s="20">
        <v>95</v>
      </c>
      <c r="M26" s="20">
        <v>555</v>
      </c>
      <c r="N26" s="20">
        <v>8</v>
      </c>
      <c r="O26" s="74">
        <v>6</v>
      </c>
      <c r="P26" s="20">
        <v>4</v>
      </c>
      <c r="Q26" s="20">
        <v>91</v>
      </c>
      <c r="R26" s="20">
        <v>97</v>
      </c>
      <c r="S26" s="20">
        <v>92</v>
      </c>
      <c r="T26" s="20">
        <v>89</v>
      </c>
      <c r="U26" s="20">
        <v>95</v>
      </c>
      <c r="V26" s="20">
        <v>90</v>
      </c>
      <c r="W26" s="20">
        <v>554</v>
      </c>
      <c r="X26" s="20">
        <v>15</v>
      </c>
      <c r="Y26" s="74">
        <v>6</v>
      </c>
      <c r="Z26" s="20">
        <v>4</v>
      </c>
      <c r="AA26" s="20">
        <f t="shared" si="0"/>
        <v>1117</v>
      </c>
    </row>
    <row r="27" spans="1:27" x14ac:dyDescent="0.25">
      <c r="A27" s="8">
        <v>7</v>
      </c>
      <c r="B27" s="8">
        <v>346</v>
      </c>
      <c r="C27" s="9" t="s">
        <v>479</v>
      </c>
      <c r="D27" s="10" t="s">
        <v>478</v>
      </c>
      <c r="E27" s="11"/>
      <c r="F27" s="12" t="s">
        <v>8</v>
      </c>
      <c r="G27" s="20">
        <v>95</v>
      </c>
      <c r="H27" s="20">
        <v>95</v>
      </c>
      <c r="I27" s="20">
        <v>89</v>
      </c>
      <c r="J27" s="20">
        <v>89</v>
      </c>
      <c r="K27" s="20">
        <v>96</v>
      </c>
      <c r="L27" s="20">
        <v>96</v>
      </c>
      <c r="M27" s="20">
        <v>560</v>
      </c>
      <c r="N27" s="20">
        <v>10</v>
      </c>
      <c r="O27" s="74">
        <v>4</v>
      </c>
      <c r="P27" s="20">
        <v>2</v>
      </c>
      <c r="Q27" s="20">
        <v>87</v>
      </c>
      <c r="R27" s="20">
        <v>95</v>
      </c>
      <c r="S27" s="20">
        <v>96</v>
      </c>
      <c r="T27" s="20">
        <v>89</v>
      </c>
      <c r="U27" s="20">
        <v>93</v>
      </c>
      <c r="V27" s="20">
        <v>86</v>
      </c>
      <c r="W27" s="20">
        <v>546</v>
      </c>
      <c r="X27" s="20">
        <v>10</v>
      </c>
      <c r="Y27" s="74">
        <v>4</v>
      </c>
      <c r="Z27" s="20">
        <v>2</v>
      </c>
      <c r="AA27" s="20">
        <f t="shared" si="0"/>
        <v>1110</v>
      </c>
    </row>
    <row r="28" spans="1:27" x14ac:dyDescent="0.25">
      <c r="A28" s="8">
        <v>8</v>
      </c>
      <c r="B28" s="8">
        <v>323</v>
      </c>
      <c r="C28" s="9" t="s">
        <v>487</v>
      </c>
      <c r="D28" s="10" t="s">
        <v>486</v>
      </c>
      <c r="E28" s="11" t="s">
        <v>13</v>
      </c>
      <c r="F28" s="12" t="s">
        <v>145</v>
      </c>
      <c r="G28" s="20">
        <v>93</v>
      </c>
      <c r="H28" s="20">
        <v>94</v>
      </c>
      <c r="I28" s="20">
        <v>95</v>
      </c>
      <c r="J28" s="20">
        <v>96</v>
      </c>
      <c r="K28" s="20">
        <v>93</v>
      </c>
      <c r="L28" s="20">
        <v>91</v>
      </c>
      <c r="M28" s="20">
        <v>562</v>
      </c>
      <c r="N28" s="20">
        <v>14</v>
      </c>
      <c r="O28" s="74">
        <v>5</v>
      </c>
      <c r="P28" s="20">
        <v>3</v>
      </c>
      <c r="Q28" s="20">
        <v>94</v>
      </c>
      <c r="R28" s="20">
        <v>85</v>
      </c>
      <c r="S28" s="20">
        <v>86</v>
      </c>
      <c r="T28" s="20">
        <v>94</v>
      </c>
      <c r="U28" s="20">
        <v>90</v>
      </c>
      <c r="V28" s="20">
        <v>94</v>
      </c>
      <c r="W28" s="20">
        <v>543</v>
      </c>
      <c r="X28" s="20">
        <v>10</v>
      </c>
      <c r="Y28" s="74"/>
      <c r="Z28" s="20"/>
      <c r="AA28" s="20">
        <f t="shared" si="0"/>
        <v>1108</v>
      </c>
    </row>
    <row r="29" spans="1:27" x14ac:dyDescent="0.25">
      <c r="A29" s="8">
        <v>9</v>
      </c>
      <c r="B29" s="8">
        <v>371</v>
      </c>
      <c r="C29" s="9" t="s">
        <v>506</v>
      </c>
      <c r="D29" s="10" t="s">
        <v>505</v>
      </c>
      <c r="E29" s="11" t="s">
        <v>74</v>
      </c>
      <c r="F29" s="12" t="s">
        <v>145</v>
      </c>
      <c r="G29" s="20">
        <v>88</v>
      </c>
      <c r="H29" s="20">
        <v>95</v>
      </c>
      <c r="I29" s="20">
        <v>96</v>
      </c>
      <c r="J29" s="20">
        <v>91</v>
      </c>
      <c r="K29" s="20">
        <v>89</v>
      </c>
      <c r="L29" s="20">
        <v>95</v>
      </c>
      <c r="M29" s="20">
        <v>554</v>
      </c>
      <c r="N29" s="20">
        <v>7</v>
      </c>
      <c r="O29" s="74">
        <v>0</v>
      </c>
      <c r="P29" s="20">
        <v>1</v>
      </c>
      <c r="Q29" s="20">
        <v>93</v>
      </c>
      <c r="R29" s="20">
        <v>91</v>
      </c>
      <c r="S29" s="20">
        <v>95</v>
      </c>
      <c r="T29" s="20">
        <v>91</v>
      </c>
      <c r="U29" s="20">
        <v>83</v>
      </c>
      <c r="V29" s="20">
        <v>92</v>
      </c>
      <c r="W29" s="20">
        <v>545</v>
      </c>
      <c r="X29" s="20">
        <v>12</v>
      </c>
      <c r="Y29" s="74"/>
      <c r="Z29" s="20"/>
      <c r="AA29" s="20">
        <f t="shared" si="0"/>
        <v>1100</v>
      </c>
    </row>
    <row r="30" spans="1:27" x14ac:dyDescent="0.25">
      <c r="A30" s="8">
        <v>10</v>
      </c>
      <c r="B30" s="8">
        <v>455</v>
      </c>
      <c r="C30" s="48" t="s">
        <v>514</v>
      </c>
      <c r="D30" s="48" t="s">
        <v>513</v>
      </c>
      <c r="E30" s="11" t="s">
        <v>194</v>
      </c>
      <c r="F30" s="12" t="s">
        <v>194</v>
      </c>
      <c r="G30" s="20">
        <v>90</v>
      </c>
      <c r="H30" s="20">
        <v>87</v>
      </c>
      <c r="I30" s="20">
        <v>86</v>
      </c>
      <c r="J30" s="20">
        <v>91</v>
      </c>
      <c r="K30" s="20">
        <v>92</v>
      </c>
      <c r="L30" s="20">
        <v>92</v>
      </c>
      <c r="M30" s="20">
        <v>538</v>
      </c>
      <c r="N30" s="20">
        <v>6</v>
      </c>
      <c r="Q30" s="20">
        <v>98</v>
      </c>
      <c r="R30" s="20">
        <v>95</v>
      </c>
      <c r="S30" s="20">
        <v>90</v>
      </c>
      <c r="T30" s="20">
        <v>91</v>
      </c>
      <c r="U30" s="20">
        <v>94</v>
      </c>
      <c r="V30" s="20">
        <v>93</v>
      </c>
      <c r="W30" s="20">
        <v>561</v>
      </c>
      <c r="X30" s="20">
        <v>8</v>
      </c>
      <c r="Y30" s="74"/>
      <c r="Z30" s="20"/>
      <c r="AA30" s="20">
        <f t="shared" si="0"/>
        <v>1099</v>
      </c>
    </row>
    <row r="31" spans="1:27" x14ac:dyDescent="0.25">
      <c r="A31" s="8">
        <v>11</v>
      </c>
      <c r="B31" s="8">
        <v>201</v>
      </c>
      <c r="C31" s="9" t="s">
        <v>462</v>
      </c>
      <c r="D31" s="10" t="s">
        <v>461</v>
      </c>
      <c r="E31" s="11" t="s">
        <v>401</v>
      </c>
      <c r="F31" s="12" t="s">
        <v>145</v>
      </c>
      <c r="G31" s="20">
        <v>93</v>
      </c>
      <c r="H31" s="20">
        <v>89</v>
      </c>
      <c r="I31" s="20">
        <v>87</v>
      </c>
      <c r="J31" s="20">
        <v>91</v>
      </c>
      <c r="K31" s="20">
        <v>92</v>
      </c>
      <c r="L31" s="20">
        <v>92</v>
      </c>
      <c r="M31" s="20">
        <v>544</v>
      </c>
      <c r="N31" s="20">
        <v>9</v>
      </c>
      <c r="O31" s="78"/>
      <c r="Q31" s="20">
        <v>86</v>
      </c>
      <c r="R31" s="20">
        <v>96</v>
      </c>
      <c r="S31" s="20">
        <v>92</v>
      </c>
      <c r="T31" s="20">
        <v>90</v>
      </c>
      <c r="U31" s="20">
        <v>91</v>
      </c>
      <c r="V31" s="20">
        <v>92</v>
      </c>
      <c r="W31" s="20">
        <v>547</v>
      </c>
      <c r="X31" s="20">
        <v>9</v>
      </c>
      <c r="Y31" s="74" t="s">
        <v>861</v>
      </c>
      <c r="Z31" s="20">
        <v>5</v>
      </c>
      <c r="AA31" s="20">
        <f t="shared" si="0"/>
        <v>1096</v>
      </c>
    </row>
    <row r="32" spans="1:27" x14ac:dyDescent="0.25">
      <c r="A32" s="8">
        <v>12</v>
      </c>
      <c r="B32" s="8">
        <v>197</v>
      </c>
      <c r="C32" s="9" t="s">
        <v>472</v>
      </c>
      <c r="D32" s="10" t="s">
        <v>471</v>
      </c>
      <c r="E32" s="11"/>
      <c r="F32" s="12" t="s">
        <v>8</v>
      </c>
      <c r="G32" s="20">
        <v>89</v>
      </c>
      <c r="H32" s="20">
        <v>94</v>
      </c>
      <c r="I32" s="20">
        <v>92</v>
      </c>
      <c r="J32" s="20">
        <v>86</v>
      </c>
      <c r="K32" s="20">
        <v>92</v>
      </c>
      <c r="L32" s="20">
        <v>93</v>
      </c>
      <c r="M32" s="20">
        <v>546</v>
      </c>
      <c r="N32" s="20">
        <v>6</v>
      </c>
      <c r="O32" s="78"/>
      <c r="Q32" s="20">
        <v>88</v>
      </c>
      <c r="R32" s="20">
        <v>87</v>
      </c>
      <c r="S32" s="20">
        <v>88</v>
      </c>
      <c r="T32" s="20">
        <v>97</v>
      </c>
      <c r="U32" s="20">
        <v>96</v>
      </c>
      <c r="V32" s="20">
        <v>91</v>
      </c>
      <c r="W32" s="20">
        <v>547</v>
      </c>
      <c r="X32" s="20">
        <v>8</v>
      </c>
      <c r="Y32" s="74">
        <v>1</v>
      </c>
      <c r="Z32" s="20">
        <v>1</v>
      </c>
      <c r="AA32" s="20">
        <f t="shared" si="0"/>
        <v>1094</v>
      </c>
    </row>
    <row r="33" spans="1:27" x14ac:dyDescent="0.25">
      <c r="A33" s="8">
        <v>13</v>
      </c>
      <c r="B33" s="8">
        <v>194</v>
      </c>
      <c r="C33" s="9" t="s">
        <v>502</v>
      </c>
      <c r="D33" s="10" t="s">
        <v>501</v>
      </c>
      <c r="E33" s="11" t="s">
        <v>7</v>
      </c>
      <c r="F33" s="12" t="s">
        <v>8</v>
      </c>
      <c r="G33" s="20">
        <v>96</v>
      </c>
      <c r="H33" s="20">
        <v>94</v>
      </c>
      <c r="I33" s="20">
        <v>93</v>
      </c>
      <c r="J33" s="20">
        <v>91</v>
      </c>
      <c r="K33" s="20">
        <v>92</v>
      </c>
      <c r="L33" s="20">
        <v>82</v>
      </c>
      <c r="M33" s="20">
        <v>548</v>
      </c>
      <c r="N33" s="20">
        <v>8</v>
      </c>
      <c r="O33" s="79"/>
      <c r="Q33" s="20">
        <v>98</v>
      </c>
      <c r="R33" s="20">
        <v>94</v>
      </c>
      <c r="S33" s="20">
        <v>92</v>
      </c>
      <c r="T33" s="20">
        <v>85</v>
      </c>
      <c r="U33" s="20">
        <v>89</v>
      </c>
      <c r="V33" s="20">
        <v>86</v>
      </c>
      <c r="W33" s="20">
        <v>544</v>
      </c>
      <c r="X33" s="20">
        <v>8</v>
      </c>
      <c r="Y33" s="74"/>
      <c r="Z33" s="20"/>
      <c r="AA33" s="20">
        <f t="shared" si="0"/>
        <v>1092</v>
      </c>
    </row>
    <row r="34" spans="1:27" x14ac:dyDescent="0.25">
      <c r="A34" s="8">
        <v>14</v>
      </c>
      <c r="B34" s="8">
        <v>438</v>
      </c>
      <c r="C34" s="9" t="s">
        <v>98</v>
      </c>
      <c r="D34" s="10" t="s">
        <v>370</v>
      </c>
      <c r="E34" s="11"/>
      <c r="F34" s="12" t="s">
        <v>145</v>
      </c>
      <c r="G34" s="20">
        <v>90</v>
      </c>
      <c r="H34" s="20">
        <v>92</v>
      </c>
      <c r="I34" s="20">
        <v>92</v>
      </c>
      <c r="J34" s="20">
        <v>94</v>
      </c>
      <c r="K34" s="20">
        <v>85</v>
      </c>
      <c r="L34" s="20">
        <v>90</v>
      </c>
      <c r="M34" s="20">
        <v>543</v>
      </c>
      <c r="N34" s="20">
        <v>7</v>
      </c>
      <c r="Q34" s="20">
        <v>86</v>
      </c>
      <c r="R34" s="20">
        <v>92</v>
      </c>
      <c r="S34" s="20">
        <v>97</v>
      </c>
      <c r="T34" s="20">
        <v>89</v>
      </c>
      <c r="U34" s="20">
        <v>90</v>
      </c>
      <c r="V34" s="20">
        <v>88</v>
      </c>
      <c r="W34" s="20">
        <v>542</v>
      </c>
      <c r="X34" s="20">
        <v>13</v>
      </c>
      <c r="Y34" s="34"/>
      <c r="Z34" s="20"/>
      <c r="AA34" s="20">
        <f t="shared" si="0"/>
        <v>1085</v>
      </c>
    </row>
    <row r="35" spans="1:27" x14ac:dyDescent="0.25">
      <c r="A35" s="8">
        <v>15</v>
      </c>
      <c r="B35" s="8">
        <v>155</v>
      </c>
      <c r="C35" s="9" t="s">
        <v>192</v>
      </c>
      <c r="D35" s="10" t="s">
        <v>383</v>
      </c>
      <c r="E35" s="11" t="s">
        <v>401</v>
      </c>
      <c r="F35" s="12" t="s">
        <v>145</v>
      </c>
      <c r="G35" s="20">
        <v>88</v>
      </c>
      <c r="H35" s="20">
        <v>87</v>
      </c>
      <c r="I35" s="20">
        <v>89</v>
      </c>
      <c r="J35" s="20">
        <v>96</v>
      </c>
      <c r="K35" s="20">
        <v>89</v>
      </c>
      <c r="L35" s="20">
        <v>94</v>
      </c>
      <c r="M35" s="20">
        <v>543</v>
      </c>
      <c r="N35" s="20">
        <v>10</v>
      </c>
      <c r="Q35" s="20">
        <v>87</v>
      </c>
      <c r="R35" s="20">
        <v>93</v>
      </c>
      <c r="S35" s="20">
        <v>80</v>
      </c>
      <c r="T35" s="20">
        <v>97</v>
      </c>
      <c r="U35" s="20">
        <v>92</v>
      </c>
      <c r="V35" s="20">
        <v>91</v>
      </c>
      <c r="W35" s="20">
        <v>540</v>
      </c>
      <c r="X35" s="20">
        <v>6</v>
      </c>
      <c r="Y35" s="34"/>
      <c r="Z35" s="20"/>
      <c r="AA35" s="20">
        <f t="shared" si="0"/>
        <v>1083</v>
      </c>
    </row>
    <row r="36" spans="1:27" x14ac:dyDescent="0.25">
      <c r="A36" s="8">
        <v>16</v>
      </c>
      <c r="B36" s="8">
        <v>315</v>
      </c>
      <c r="C36" s="9" t="s">
        <v>458</v>
      </c>
      <c r="D36" s="10" t="s">
        <v>457</v>
      </c>
      <c r="E36" s="11" t="s">
        <v>177</v>
      </c>
      <c r="F36" s="12" t="s">
        <v>8</v>
      </c>
      <c r="G36" s="20">
        <v>96</v>
      </c>
      <c r="H36" s="20">
        <v>95</v>
      </c>
      <c r="I36" s="20">
        <v>91</v>
      </c>
      <c r="J36" s="20">
        <v>88</v>
      </c>
      <c r="K36" s="20">
        <v>87</v>
      </c>
      <c r="L36" s="20">
        <v>95</v>
      </c>
      <c r="M36" s="20">
        <v>552</v>
      </c>
      <c r="N36" s="20">
        <v>10</v>
      </c>
      <c r="O36" s="79"/>
      <c r="Q36" s="20">
        <v>93</v>
      </c>
      <c r="R36" s="20">
        <v>90</v>
      </c>
      <c r="S36" s="20">
        <v>93</v>
      </c>
      <c r="T36" s="20">
        <v>87</v>
      </c>
      <c r="U36" s="20">
        <v>95</v>
      </c>
      <c r="V36" s="20">
        <v>64</v>
      </c>
      <c r="W36" s="20">
        <v>522</v>
      </c>
      <c r="X36" s="20">
        <v>7</v>
      </c>
      <c r="Y36" s="34"/>
      <c r="Z36" s="20"/>
      <c r="AA36" s="20">
        <f t="shared" si="0"/>
        <v>1074</v>
      </c>
    </row>
    <row r="37" spans="1:27" x14ac:dyDescent="0.25">
      <c r="A37" s="8">
        <v>17</v>
      </c>
      <c r="B37" s="8">
        <v>341</v>
      </c>
      <c r="C37" s="9" t="s">
        <v>454</v>
      </c>
      <c r="D37" s="10" t="s">
        <v>453</v>
      </c>
      <c r="E37" s="11" t="s">
        <v>13</v>
      </c>
      <c r="F37" s="12" t="s">
        <v>145</v>
      </c>
      <c r="G37" s="20">
        <v>86</v>
      </c>
      <c r="H37" s="20">
        <v>90</v>
      </c>
      <c r="I37" s="20">
        <v>85</v>
      </c>
      <c r="J37" s="20">
        <v>89</v>
      </c>
      <c r="K37" s="20">
        <v>92</v>
      </c>
      <c r="L37" s="20">
        <v>95</v>
      </c>
      <c r="M37" s="20">
        <v>537</v>
      </c>
      <c r="N37" s="20">
        <v>4</v>
      </c>
      <c r="Q37" s="20">
        <v>91</v>
      </c>
      <c r="R37" s="20">
        <v>91</v>
      </c>
      <c r="S37" s="20">
        <v>88</v>
      </c>
      <c r="T37" s="20">
        <v>85</v>
      </c>
      <c r="U37" s="20">
        <v>87</v>
      </c>
      <c r="V37" s="20">
        <v>87</v>
      </c>
      <c r="W37" s="20">
        <v>529</v>
      </c>
      <c r="X37" s="20">
        <v>6</v>
      </c>
      <c r="Y37" s="34"/>
      <c r="Z37" s="20"/>
      <c r="AA37" s="20">
        <f t="shared" si="0"/>
        <v>1066</v>
      </c>
    </row>
    <row r="38" spans="1:27" x14ac:dyDescent="0.25">
      <c r="A38" s="8">
        <v>18</v>
      </c>
      <c r="B38" s="8">
        <v>388</v>
      </c>
      <c r="C38" s="9" t="s">
        <v>512</v>
      </c>
      <c r="D38" s="10" t="s">
        <v>511</v>
      </c>
      <c r="E38" s="11"/>
      <c r="F38" s="12" t="s">
        <v>168</v>
      </c>
      <c r="G38" s="20">
        <v>91</v>
      </c>
      <c r="H38" s="20">
        <v>96</v>
      </c>
      <c r="I38" s="20">
        <v>94</v>
      </c>
      <c r="J38" s="20">
        <v>87</v>
      </c>
      <c r="K38" s="20">
        <v>87</v>
      </c>
      <c r="L38" s="20">
        <v>88</v>
      </c>
      <c r="M38" s="20">
        <v>543</v>
      </c>
      <c r="N38" s="20">
        <v>5</v>
      </c>
      <c r="Q38" s="20">
        <v>90</v>
      </c>
      <c r="R38" s="20">
        <v>96</v>
      </c>
      <c r="S38" s="20">
        <v>92</v>
      </c>
      <c r="T38" s="20">
        <v>76</v>
      </c>
      <c r="U38" s="20">
        <v>83</v>
      </c>
      <c r="V38" s="20">
        <v>84</v>
      </c>
      <c r="W38" s="20">
        <v>521</v>
      </c>
      <c r="X38" s="20">
        <v>1</v>
      </c>
      <c r="Y38" s="34"/>
      <c r="Z38" s="20"/>
      <c r="AA38" s="20">
        <f t="shared" si="0"/>
        <v>1064</v>
      </c>
    </row>
    <row r="39" spans="1:27" x14ac:dyDescent="0.25">
      <c r="A39" s="8">
        <v>19</v>
      </c>
      <c r="B39" s="8">
        <v>249</v>
      </c>
      <c r="C39" s="9" t="s">
        <v>488</v>
      </c>
      <c r="D39" s="10" t="s">
        <v>294</v>
      </c>
      <c r="E39" s="11" t="s">
        <v>7</v>
      </c>
      <c r="F39" s="12" t="s">
        <v>145</v>
      </c>
      <c r="G39" s="20">
        <v>91</v>
      </c>
      <c r="H39" s="20">
        <v>88</v>
      </c>
      <c r="I39" s="20">
        <v>89</v>
      </c>
      <c r="J39" s="20">
        <v>85</v>
      </c>
      <c r="K39" s="20">
        <v>85</v>
      </c>
      <c r="L39" s="20">
        <v>91</v>
      </c>
      <c r="M39" s="20">
        <v>529</v>
      </c>
      <c r="N39" s="20">
        <v>7</v>
      </c>
      <c r="Q39" s="20">
        <v>94</v>
      </c>
      <c r="R39" s="20">
        <v>90</v>
      </c>
      <c r="S39" s="20">
        <v>92</v>
      </c>
      <c r="T39" s="20">
        <v>83</v>
      </c>
      <c r="U39" s="20">
        <v>90</v>
      </c>
      <c r="V39" s="20">
        <v>81</v>
      </c>
      <c r="W39" s="20">
        <v>530</v>
      </c>
      <c r="X39" s="20">
        <v>6</v>
      </c>
      <c r="Y39" s="34"/>
      <c r="Z39" s="20"/>
      <c r="AA39" s="20">
        <f t="shared" si="0"/>
        <v>1059</v>
      </c>
    </row>
    <row r="40" spans="1:27" x14ac:dyDescent="0.25">
      <c r="A40" s="8">
        <v>20</v>
      </c>
      <c r="B40" s="8">
        <v>100</v>
      </c>
      <c r="C40" s="9" t="s">
        <v>516</v>
      </c>
      <c r="D40" s="10" t="s">
        <v>515</v>
      </c>
      <c r="E40" s="11" t="s">
        <v>74</v>
      </c>
      <c r="F40" s="12" t="s">
        <v>178</v>
      </c>
      <c r="G40" s="20">
        <v>90</v>
      </c>
      <c r="H40" s="20">
        <v>88</v>
      </c>
      <c r="I40" s="20">
        <v>98</v>
      </c>
      <c r="J40" s="20">
        <v>87</v>
      </c>
      <c r="K40" s="20">
        <v>89</v>
      </c>
      <c r="L40" s="20">
        <v>87</v>
      </c>
      <c r="M40" s="20">
        <v>539</v>
      </c>
      <c r="N40" s="20">
        <v>4</v>
      </c>
      <c r="Q40" s="20">
        <v>83</v>
      </c>
      <c r="R40" s="20">
        <v>87</v>
      </c>
      <c r="S40" s="20">
        <v>86</v>
      </c>
      <c r="T40" s="20">
        <v>89</v>
      </c>
      <c r="U40" s="20">
        <v>85</v>
      </c>
      <c r="V40" s="20">
        <v>86</v>
      </c>
      <c r="W40" s="20">
        <v>516</v>
      </c>
      <c r="X40" s="20">
        <v>5</v>
      </c>
      <c r="Y40" s="34"/>
      <c r="Z40" s="20"/>
      <c r="AA40" s="20">
        <f t="shared" si="0"/>
        <v>1055</v>
      </c>
    </row>
    <row r="41" spans="1:27" x14ac:dyDescent="0.25">
      <c r="A41" s="8">
        <v>21</v>
      </c>
      <c r="B41" s="8">
        <v>141</v>
      </c>
      <c r="C41" s="9" t="s">
        <v>475</v>
      </c>
      <c r="D41" s="10" t="s">
        <v>136</v>
      </c>
      <c r="E41" s="11" t="s">
        <v>177</v>
      </c>
      <c r="F41" s="12" t="s">
        <v>8</v>
      </c>
      <c r="G41" s="20">
        <v>94</v>
      </c>
      <c r="H41" s="20">
        <v>94</v>
      </c>
      <c r="I41" s="20">
        <v>97</v>
      </c>
      <c r="J41" s="20">
        <v>77</v>
      </c>
      <c r="K41" s="20">
        <v>85</v>
      </c>
      <c r="L41" s="20">
        <v>64</v>
      </c>
      <c r="M41" s="20">
        <v>511</v>
      </c>
      <c r="N41" s="20">
        <v>8</v>
      </c>
      <c r="Q41" s="20">
        <v>92</v>
      </c>
      <c r="R41" s="20">
        <v>91</v>
      </c>
      <c r="S41" s="20">
        <v>91</v>
      </c>
      <c r="T41" s="20">
        <v>88</v>
      </c>
      <c r="U41" s="20">
        <v>73</v>
      </c>
      <c r="V41" s="20">
        <v>77</v>
      </c>
      <c r="W41" s="20">
        <v>512</v>
      </c>
      <c r="X41" s="20">
        <v>8</v>
      </c>
      <c r="Y41" s="34"/>
      <c r="Z41" s="20"/>
      <c r="AA41" s="20">
        <f t="shared" si="0"/>
        <v>1023</v>
      </c>
    </row>
    <row r="42" spans="1:27" x14ac:dyDescent="0.25">
      <c r="A42" s="8">
        <v>22</v>
      </c>
      <c r="B42" s="8">
        <v>287</v>
      </c>
      <c r="C42" s="9" t="s">
        <v>477</v>
      </c>
      <c r="D42" s="10" t="s">
        <v>476</v>
      </c>
      <c r="E42" s="11" t="s">
        <v>7</v>
      </c>
      <c r="F42" s="12" t="s">
        <v>174</v>
      </c>
      <c r="G42" s="20">
        <v>92</v>
      </c>
      <c r="H42" s="20">
        <v>90</v>
      </c>
      <c r="I42" s="20">
        <v>90</v>
      </c>
      <c r="J42" s="20">
        <v>88</v>
      </c>
      <c r="K42" s="20">
        <v>77</v>
      </c>
      <c r="L42" s="20">
        <v>83</v>
      </c>
      <c r="M42" s="20">
        <v>520</v>
      </c>
      <c r="N42" s="20">
        <v>5</v>
      </c>
      <c r="Q42" s="20">
        <v>92</v>
      </c>
      <c r="R42" s="20">
        <v>92</v>
      </c>
      <c r="S42" s="20">
        <v>94</v>
      </c>
      <c r="T42" s="20">
        <v>73</v>
      </c>
      <c r="U42" s="20">
        <v>74</v>
      </c>
      <c r="V42" s="20">
        <v>73</v>
      </c>
      <c r="W42" s="20">
        <v>498</v>
      </c>
      <c r="X42" s="20">
        <v>2</v>
      </c>
      <c r="Y42" s="34"/>
      <c r="Z42" s="20"/>
      <c r="AA42" s="20">
        <f t="shared" si="0"/>
        <v>1018</v>
      </c>
    </row>
    <row r="43" spans="1:27" x14ac:dyDescent="0.25">
      <c r="A43" s="8">
        <v>23</v>
      </c>
      <c r="B43" s="8">
        <v>425</v>
      </c>
      <c r="C43" s="9" t="s">
        <v>490</v>
      </c>
      <c r="D43" s="10" t="s">
        <v>489</v>
      </c>
      <c r="E43" s="11" t="s">
        <v>13</v>
      </c>
      <c r="F43" s="12" t="s">
        <v>168</v>
      </c>
      <c r="G43" s="20">
        <v>87</v>
      </c>
      <c r="H43" s="20">
        <v>82</v>
      </c>
      <c r="I43" s="20">
        <v>83</v>
      </c>
      <c r="J43" s="20">
        <v>88</v>
      </c>
      <c r="K43" s="20">
        <v>86</v>
      </c>
      <c r="L43" s="20">
        <v>84</v>
      </c>
      <c r="M43" s="20">
        <v>510</v>
      </c>
      <c r="N43" s="20">
        <v>5</v>
      </c>
      <c r="Q43" s="20">
        <v>85</v>
      </c>
      <c r="R43" s="20">
        <v>77</v>
      </c>
      <c r="S43" s="20">
        <v>82</v>
      </c>
      <c r="T43" s="20">
        <v>85</v>
      </c>
      <c r="U43" s="20">
        <v>85</v>
      </c>
      <c r="V43" s="20">
        <v>82</v>
      </c>
      <c r="W43" s="20">
        <v>496</v>
      </c>
      <c r="X43" s="20">
        <v>4</v>
      </c>
      <c r="Y43" s="34"/>
      <c r="Z43" s="20"/>
      <c r="AA43" s="20">
        <f t="shared" si="0"/>
        <v>1006</v>
      </c>
    </row>
    <row r="44" spans="1:27" x14ac:dyDescent="0.25">
      <c r="A44" s="8">
        <v>24</v>
      </c>
      <c r="B44" s="8">
        <v>117</v>
      </c>
      <c r="C44" s="9" t="s">
        <v>495</v>
      </c>
      <c r="D44" s="10" t="s">
        <v>494</v>
      </c>
      <c r="E44" s="11"/>
      <c r="F44" s="12" t="s">
        <v>168</v>
      </c>
      <c r="G44" s="20">
        <v>87</v>
      </c>
      <c r="H44" s="20">
        <v>89</v>
      </c>
      <c r="I44" s="20">
        <v>87</v>
      </c>
      <c r="J44" s="20">
        <v>55</v>
      </c>
      <c r="K44" s="20">
        <v>56</v>
      </c>
      <c r="L44" s="20">
        <v>62</v>
      </c>
      <c r="M44" s="20">
        <v>436</v>
      </c>
      <c r="N44" s="20">
        <v>2</v>
      </c>
      <c r="Q44" s="20">
        <v>83</v>
      </c>
      <c r="R44" s="20">
        <v>87</v>
      </c>
      <c r="S44" s="20">
        <v>82</v>
      </c>
      <c r="T44" s="20">
        <v>81</v>
      </c>
      <c r="U44" s="20">
        <v>81</v>
      </c>
      <c r="V44" s="20">
        <v>81</v>
      </c>
      <c r="W44" s="20">
        <v>495</v>
      </c>
      <c r="X44" s="20">
        <v>2</v>
      </c>
      <c r="Y44" s="34"/>
      <c r="Z44" s="20"/>
      <c r="AA44" s="20">
        <f t="shared" si="0"/>
        <v>931</v>
      </c>
    </row>
    <row r="45" spans="1:27" x14ac:dyDescent="0.25">
      <c r="A45" s="8">
        <v>25</v>
      </c>
      <c r="B45" s="8">
        <v>463</v>
      </c>
      <c r="C45" s="48" t="s">
        <v>149</v>
      </c>
      <c r="D45" s="48" t="s">
        <v>796</v>
      </c>
      <c r="E45" s="11" t="s">
        <v>194</v>
      </c>
      <c r="F45" s="12" t="s">
        <v>194</v>
      </c>
      <c r="G45" s="20">
        <v>96</v>
      </c>
      <c r="H45" s="20">
        <v>95</v>
      </c>
      <c r="I45" s="20">
        <v>92</v>
      </c>
      <c r="J45" s="20">
        <v>91</v>
      </c>
      <c r="K45" s="20">
        <v>95</v>
      </c>
      <c r="L45" s="20">
        <v>92</v>
      </c>
      <c r="M45" s="20">
        <v>561</v>
      </c>
      <c r="N45" s="20">
        <v>12</v>
      </c>
      <c r="O45" s="74"/>
      <c r="P45" s="20"/>
      <c r="W45" s="20" t="s">
        <v>838</v>
      </c>
      <c r="Y45" s="34"/>
      <c r="Z45" s="20"/>
      <c r="AA45" s="20">
        <v>561</v>
      </c>
    </row>
    <row r="46" spans="1:27" x14ac:dyDescent="0.25">
      <c r="A46" s="8">
        <v>26</v>
      </c>
      <c r="B46" s="8">
        <v>330</v>
      </c>
      <c r="C46" s="9" t="s">
        <v>509</v>
      </c>
      <c r="D46" s="10" t="s">
        <v>508</v>
      </c>
      <c r="E46" s="11" t="s">
        <v>194</v>
      </c>
      <c r="F46" s="12" t="s">
        <v>194</v>
      </c>
      <c r="G46" s="20">
        <v>96</v>
      </c>
      <c r="H46" s="20">
        <v>94</v>
      </c>
      <c r="I46" s="20">
        <v>93</v>
      </c>
      <c r="J46" s="20">
        <v>88</v>
      </c>
      <c r="K46" s="20">
        <v>72</v>
      </c>
      <c r="L46" s="20">
        <v>89</v>
      </c>
      <c r="M46" s="20">
        <v>532</v>
      </c>
      <c r="N46" s="20">
        <v>9</v>
      </c>
      <c r="W46" s="20" t="s">
        <v>844</v>
      </c>
      <c r="Y46" s="34"/>
      <c r="Z46" s="20"/>
      <c r="AA46" s="20">
        <v>532</v>
      </c>
    </row>
    <row r="47" spans="1:27" x14ac:dyDescent="0.25">
      <c r="A47" s="8">
        <v>27</v>
      </c>
      <c r="B47" s="8">
        <v>273</v>
      </c>
      <c r="C47" s="9" t="s">
        <v>456</v>
      </c>
      <c r="D47" s="10" t="s">
        <v>455</v>
      </c>
      <c r="E47" s="11" t="s">
        <v>7</v>
      </c>
      <c r="F47" s="12" t="s">
        <v>174</v>
      </c>
      <c r="G47" s="20">
        <v>58</v>
      </c>
      <c r="H47" s="20">
        <v>63</v>
      </c>
      <c r="I47" s="20">
        <v>84</v>
      </c>
      <c r="J47" s="20">
        <v>67</v>
      </c>
      <c r="K47" s="20">
        <v>75</v>
      </c>
      <c r="L47" s="20">
        <v>59</v>
      </c>
      <c r="M47" s="20">
        <v>406</v>
      </c>
      <c r="N47" s="20">
        <v>0</v>
      </c>
      <c r="W47" s="20" t="s">
        <v>838</v>
      </c>
      <c r="Y47" s="34"/>
      <c r="Z47" s="20"/>
      <c r="AA47" s="20">
        <v>406</v>
      </c>
    </row>
    <row r="48" spans="1:27" x14ac:dyDescent="0.25">
      <c r="A48" s="8">
        <v>28</v>
      </c>
      <c r="B48" s="8">
        <v>110</v>
      </c>
      <c r="C48" s="9" t="s">
        <v>510</v>
      </c>
      <c r="D48" s="10" t="s">
        <v>504</v>
      </c>
      <c r="E48" s="11" t="s">
        <v>401</v>
      </c>
      <c r="F48" s="12" t="s">
        <v>174</v>
      </c>
      <c r="G48" s="20">
        <v>37</v>
      </c>
      <c r="H48" s="20">
        <v>40</v>
      </c>
      <c r="I48" s="20">
        <v>66</v>
      </c>
      <c r="J48" s="20">
        <v>47</v>
      </c>
      <c r="K48" s="20">
        <v>69</v>
      </c>
      <c r="L48" s="20">
        <v>44</v>
      </c>
      <c r="M48" s="20">
        <v>303</v>
      </c>
      <c r="N48" s="20"/>
      <c r="W48" s="20" t="s">
        <v>838</v>
      </c>
      <c r="Y48" s="34"/>
      <c r="Z48" s="20"/>
      <c r="AA48" s="20">
        <v>303</v>
      </c>
    </row>
    <row r="49" spans="1:27" x14ac:dyDescent="0.25">
      <c r="A49" s="8">
        <v>29</v>
      </c>
      <c r="B49" s="8">
        <v>109</v>
      </c>
      <c r="C49" s="9" t="s">
        <v>52</v>
      </c>
      <c r="D49" s="10" t="s">
        <v>504</v>
      </c>
      <c r="E49" s="11" t="s">
        <v>74</v>
      </c>
      <c r="F49" s="12" t="s">
        <v>174</v>
      </c>
      <c r="G49" s="20"/>
      <c r="H49" s="20"/>
      <c r="I49" s="20"/>
      <c r="M49" s="20" t="s">
        <v>838</v>
      </c>
      <c r="N49" s="20"/>
      <c r="W49" s="20" t="s">
        <v>838</v>
      </c>
      <c r="Y49" s="34"/>
      <c r="Z49" s="20"/>
      <c r="AA49" s="20">
        <v>0</v>
      </c>
    </row>
    <row r="51" spans="1:27" x14ac:dyDescent="0.25">
      <c r="A51" s="48" t="s">
        <v>845</v>
      </c>
      <c r="B51" s="8"/>
      <c r="C51" s="9"/>
      <c r="D51" s="10"/>
      <c r="E51" s="11"/>
      <c r="F51" s="12"/>
      <c r="G51" s="20"/>
      <c r="H51" s="20"/>
      <c r="I51" s="20"/>
      <c r="M51" s="20"/>
      <c r="N51" s="20"/>
    </row>
    <row r="52" spans="1:27" x14ac:dyDescent="0.25">
      <c r="A52" s="48" t="s">
        <v>846</v>
      </c>
      <c r="B52" s="8"/>
      <c r="C52" s="9"/>
      <c r="D52" s="10"/>
      <c r="E52" s="11"/>
      <c r="F52" s="12"/>
      <c r="G52" s="20"/>
      <c r="H52" s="20"/>
      <c r="I52" s="20"/>
      <c r="M52" s="20"/>
      <c r="N52" s="20"/>
    </row>
    <row r="53" spans="1:27" x14ac:dyDescent="0.25">
      <c r="A53" s="48" t="s">
        <v>843</v>
      </c>
      <c r="B53" s="8"/>
      <c r="C53" s="9"/>
      <c r="D53" s="10"/>
      <c r="E53" s="11"/>
      <c r="F53" s="12"/>
      <c r="G53" s="20"/>
      <c r="H53" s="20"/>
      <c r="I53" s="20"/>
      <c r="M53" s="20"/>
      <c r="N53" s="20"/>
    </row>
    <row r="54" spans="1:27" x14ac:dyDescent="0.25">
      <c r="A54" s="48" t="s">
        <v>847</v>
      </c>
    </row>
    <row r="55" spans="1:27" x14ac:dyDescent="0.25">
      <c r="A55" s="48" t="s">
        <v>864</v>
      </c>
    </row>
    <row r="58" spans="1:27" ht="20.25" x14ac:dyDescent="0.3">
      <c r="A58" s="16" t="s">
        <v>0</v>
      </c>
      <c r="B58" s="17"/>
      <c r="C58" s="17"/>
      <c r="D58" s="17"/>
      <c r="E58" s="17"/>
      <c r="F58" s="17"/>
      <c r="G58" s="58"/>
      <c r="H58" s="58"/>
      <c r="I58" s="58"/>
      <c r="J58" s="15"/>
      <c r="K58" s="15"/>
      <c r="L58" s="15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</row>
    <row r="59" spans="1:27" ht="20.25" x14ac:dyDescent="0.3">
      <c r="A59" s="16" t="s">
        <v>852</v>
      </c>
      <c r="B59" s="16"/>
      <c r="C59" s="16"/>
      <c r="D59" s="16"/>
      <c r="E59" s="16"/>
      <c r="F59" s="16"/>
      <c r="G59" s="58"/>
      <c r="H59" s="58"/>
      <c r="I59" s="58"/>
      <c r="J59" s="15"/>
      <c r="K59" s="15"/>
      <c r="L59" s="15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</row>
    <row r="60" spans="1:27" s="98" customFormat="1" ht="18.75" x14ac:dyDescent="0.3">
      <c r="A60" s="22"/>
      <c r="B60" s="22"/>
      <c r="C60" s="22"/>
      <c r="D60" s="22"/>
      <c r="E60" s="22"/>
      <c r="F60" s="22"/>
      <c r="J60" s="22"/>
      <c r="K60" s="22"/>
      <c r="L60" s="22"/>
    </row>
    <row r="61" spans="1:27" s="98" customFormat="1" ht="18.75" x14ac:dyDescent="0.3">
      <c r="A61" s="22" t="s">
        <v>610</v>
      </c>
      <c r="B61" s="22"/>
      <c r="C61" s="22"/>
      <c r="D61" s="22"/>
      <c r="E61" s="22" t="s">
        <v>853</v>
      </c>
      <c r="F61" s="22"/>
      <c r="J61" s="22"/>
      <c r="K61" s="22"/>
      <c r="L61" s="22"/>
      <c r="AA61" s="98">
        <v>1111</v>
      </c>
    </row>
    <row r="62" spans="1:27" s="98" customFormat="1" ht="18.75" x14ac:dyDescent="0.3">
      <c r="A62" s="22" t="s">
        <v>617</v>
      </c>
      <c r="B62" s="22"/>
      <c r="C62" s="22"/>
      <c r="D62" s="22"/>
      <c r="E62" s="22" t="s">
        <v>742</v>
      </c>
      <c r="F62" s="22"/>
      <c r="J62" s="22"/>
      <c r="K62" s="22"/>
      <c r="L62" s="22"/>
      <c r="AA62" s="98">
        <v>1106</v>
      </c>
    </row>
    <row r="63" spans="1:27" s="98" customFormat="1" ht="18.75" x14ac:dyDescent="0.3">
      <c r="A63" s="22" t="s">
        <v>618</v>
      </c>
      <c r="B63" s="22"/>
      <c r="C63" s="22"/>
      <c r="D63" s="22"/>
      <c r="E63" s="22" t="s">
        <v>743</v>
      </c>
      <c r="F63" s="22"/>
      <c r="J63" s="22"/>
      <c r="K63" s="22"/>
      <c r="L63" s="22"/>
      <c r="AA63" s="98">
        <v>1094</v>
      </c>
    </row>
    <row r="64" spans="1:27" s="98" customFormat="1" ht="18.75" x14ac:dyDescent="0.3">
      <c r="A64" s="22"/>
      <c r="B64" s="22"/>
      <c r="C64" s="22"/>
      <c r="D64" s="22"/>
      <c r="E64" s="22"/>
      <c r="F64" s="22"/>
      <c r="J64" s="22"/>
      <c r="K64" s="22"/>
      <c r="L64" s="22"/>
    </row>
    <row r="65" spans="1:27" s="98" customFormat="1" ht="18.75" x14ac:dyDescent="0.3">
      <c r="A65" s="22" t="s">
        <v>414</v>
      </c>
      <c r="B65" s="22"/>
      <c r="C65" s="22"/>
      <c r="D65" s="22"/>
      <c r="E65" s="22" t="s">
        <v>744</v>
      </c>
      <c r="F65" s="22"/>
      <c r="J65" s="22"/>
      <c r="K65" s="22"/>
      <c r="L65" s="22"/>
      <c r="AA65" s="98">
        <v>1093</v>
      </c>
    </row>
    <row r="66" spans="1:27" s="98" customFormat="1" ht="18.75" x14ac:dyDescent="0.3">
      <c r="A66" s="22" t="s">
        <v>427</v>
      </c>
      <c r="B66" s="22"/>
      <c r="C66" s="22"/>
      <c r="D66" s="22"/>
      <c r="E66" s="22" t="s">
        <v>745</v>
      </c>
      <c r="F66" s="22"/>
      <c r="J66" s="22"/>
      <c r="K66" s="22"/>
      <c r="L66" s="22"/>
      <c r="AA66" s="98">
        <v>1059</v>
      </c>
    </row>
    <row r="67" spans="1:27" s="98" customFormat="1" ht="18.75" x14ac:dyDescent="0.3">
      <c r="A67" s="22"/>
      <c r="B67" s="22"/>
      <c r="C67" s="22"/>
      <c r="D67" s="22"/>
      <c r="E67" s="22"/>
      <c r="F67" s="22"/>
      <c r="J67" s="22"/>
      <c r="K67" s="22"/>
      <c r="L67" s="22"/>
    </row>
    <row r="68" spans="1:27" x14ac:dyDescent="0.25">
      <c r="A68" s="21" t="s">
        <v>410</v>
      </c>
      <c r="B68" s="4" t="s">
        <v>1</v>
      </c>
      <c r="C68" s="5" t="s">
        <v>2</v>
      </c>
      <c r="D68" s="5" t="s">
        <v>3</v>
      </c>
      <c r="E68" s="6" t="s">
        <v>4</v>
      </c>
      <c r="F68" s="7" t="s">
        <v>210</v>
      </c>
      <c r="G68" s="21">
        <v>1</v>
      </c>
      <c r="H68" s="21">
        <v>2</v>
      </c>
      <c r="I68" s="21">
        <v>3</v>
      </c>
      <c r="J68" s="21">
        <v>4</v>
      </c>
      <c r="K68" s="21">
        <v>5</v>
      </c>
      <c r="L68" s="21">
        <v>6</v>
      </c>
      <c r="M68" s="21" t="s">
        <v>418</v>
      </c>
      <c r="N68" s="21" t="s">
        <v>443</v>
      </c>
      <c r="O68" s="21" t="s">
        <v>448</v>
      </c>
      <c r="P68" s="21" t="s">
        <v>449</v>
      </c>
      <c r="Q68" s="21">
        <v>1</v>
      </c>
      <c r="R68" s="21">
        <v>2</v>
      </c>
      <c r="S68" s="21">
        <v>3</v>
      </c>
      <c r="T68" s="21">
        <v>4</v>
      </c>
      <c r="U68" s="21">
        <v>5</v>
      </c>
      <c r="V68" s="21">
        <v>6</v>
      </c>
      <c r="W68" s="21" t="s">
        <v>419</v>
      </c>
      <c r="X68" s="21" t="s">
        <v>443</v>
      </c>
      <c r="Y68" s="21" t="s">
        <v>451</v>
      </c>
      <c r="Z68" s="21" t="s">
        <v>452</v>
      </c>
      <c r="AA68" s="21" t="s">
        <v>420</v>
      </c>
    </row>
    <row r="69" spans="1:27" x14ac:dyDescent="0.25">
      <c r="A69" s="8">
        <v>1</v>
      </c>
      <c r="B69" s="8">
        <v>323</v>
      </c>
      <c r="C69" s="9" t="s">
        <v>487</v>
      </c>
      <c r="D69" s="10" t="s">
        <v>486</v>
      </c>
      <c r="E69" s="11" t="s">
        <v>13</v>
      </c>
      <c r="F69" s="12" t="s">
        <v>145</v>
      </c>
      <c r="G69" s="20">
        <v>93</v>
      </c>
      <c r="H69" s="20">
        <v>94</v>
      </c>
      <c r="I69" s="20">
        <v>95</v>
      </c>
      <c r="J69" s="20">
        <v>96</v>
      </c>
      <c r="K69" s="20">
        <v>93</v>
      </c>
      <c r="L69" s="20">
        <v>91</v>
      </c>
      <c r="M69" s="20">
        <v>562</v>
      </c>
      <c r="N69" s="20">
        <v>14</v>
      </c>
      <c r="O69" s="74"/>
      <c r="P69" s="20"/>
      <c r="Q69" s="20">
        <v>94</v>
      </c>
      <c r="R69" s="20">
        <v>85</v>
      </c>
      <c r="S69" s="20">
        <v>86</v>
      </c>
      <c r="T69" s="20">
        <v>94</v>
      </c>
      <c r="U69" s="20">
        <v>90</v>
      </c>
      <c r="V69" s="20">
        <v>94</v>
      </c>
      <c r="W69" s="20">
        <v>543</v>
      </c>
      <c r="X69" s="20">
        <v>10</v>
      </c>
      <c r="Y69" s="74" t="s">
        <v>849</v>
      </c>
      <c r="Z69" s="20">
        <v>6</v>
      </c>
      <c r="AA69" s="20">
        <f t="shared" ref="AA69:AA78" si="1">Z69+W69+P69+M69</f>
        <v>1111</v>
      </c>
    </row>
    <row r="70" spans="1:27" x14ac:dyDescent="0.25">
      <c r="A70" s="8">
        <v>2</v>
      </c>
      <c r="B70" s="8">
        <v>371</v>
      </c>
      <c r="C70" s="9" t="s">
        <v>506</v>
      </c>
      <c r="D70" s="10" t="s">
        <v>505</v>
      </c>
      <c r="E70" s="11" t="s">
        <v>74</v>
      </c>
      <c r="F70" s="12" t="s">
        <v>145</v>
      </c>
      <c r="G70" s="20">
        <v>88</v>
      </c>
      <c r="H70" s="20">
        <v>95</v>
      </c>
      <c r="I70" s="20">
        <v>96</v>
      </c>
      <c r="J70" s="20">
        <v>91</v>
      </c>
      <c r="K70" s="20">
        <v>89</v>
      </c>
      <c r="L70" s="20">
        <v>95</v>
      </c>
      <c r="M70" s="20">
        <v>554</v>
      </c>
      <c r="N70" s="20">
        <v>7</v>
      </c>
      <c r="O70" s="74"/>
      <c r="P70" s="20"/>
      <c r="Q70" s="20">
        <v>93</v>
      </c>
      <c r="R70" s="20">
        <v>91</v>
      </c>
      <c r="S70" s="20">
        <v>95</v>
      </c>
      <c r="T70" s="20">
        <v>91</v>
      </c>
      <c r="U70" s="20">
        <v>83</v>
      </c>
      <c r="V70" s="20">
        <v>92</v>
      </c>
      <c r="W70" s="20">
        <v>545</v>
      </c>
      <c r="X70" s="20">
        <v>12</v>
      </c>
      <c r="Y70" s="34" t="s">
        <v>848</v>
      </c>
      <c r="Z70" s="20">
        <v>7</v>
      </c>
      <c r="AA70" s="20">
        <f t="shared" si="1"/>
        <v>1106</v>
      </c>
    </row>
    <row r="71" spans="1:27" x14ac:dyDescent="0.25">
      <c r="A71" s="8">
        <v>3</v>
      </c>
      <c r="B71" s="8">
        <v>201</v>
      </c>
      <c r="C71" s="9" t="s">
        <v>462</v>
      </c>
      <c r="D71" s="10" t="s">
        <v>461</v>
      </c>
      <c r="E71" s="11" t="s">
        <v>401</v>
      </c>
      <c r="F71" s="12" t="s">
        <v>145</v>
      </c>
      <c r="G71" s="20">
        <v>93</v>
      </c>
      <c r="H71" s="20">
        <v>89</v>
      </c>
      <c r="I71" s="20">
        <v>87</v>
      </c>
      <c r="J71" s="20">
        <v>91</v>
      </c>
      <c r="K71" s="20">
        <v>92</v>
      </c>
      <c r="L71" s="20">
        <v>92</v>
      </c>
      <c r="M71" s="20">
        <v>544</v>
      </c>
      <c r="N71" s="20">
        <v>9</v>
      </c>
      <c r="O71" s="78"/>
      <c r="Q71" s="20">
        <v>86</v>
      </c>
      <c r="R71" s="20">
        <v>96</v>
      </c>
      <c r="S71" s="20">
        <v>92</v>
      </c>
      <c r="T71" s="20">
        <v>90</v>
      </c>
      <c r="U71" s="20">
        <v>91</v>
      </c>
      <c r="V71" s="20">
        <v>92</v>
      </c>
      <c r="W71" s="20">
        <v>547</v>
      </c>
      <c r="X71" s="20">
        <v>9</v>
      </c>
      <c r="Y71" s="74">
        <v>4</v>
      </c>
      <c r="Z71" s="20">
        <v>3</v>
      </c>
      <c r="AA71" s="20">
        <f t="shared" si="1"/>
        <v>1094</v>
      </c>
    </row>
    <row r="72" spans="1:27" x14ac:dyDescent="0.25">
      <c r="A72" s="8">
        <v>4</v>
      </c>
      <c r="B72" s="8">
        <v>194</v>
      </c>
      <c r="C72" s="9" t="s">
        <v>502</v>
      </c>
      <c r="D72" s="10" t="s">
        <v>501</v>
      </c>
      <c r="E72" s="11" t="s">
        <v>7</v>
      </c>
      <c r="F72" s="12" t="s">
        <v>8</v>
      </c>
      <c r="G72" s="20">
        <v>96</v>
      </c>
      <c r="H72" s="20">
        <v>94</v>
      </c>
      <c r="I72" s="20">
        <v>93</v>
      </c>
      <c r="J72" s="20">
        <v>91</v>
      </c>
      <c r="K72" s="20">
        <v>92</v>
      </c>
      <c r="L72" s="20">
        <v>82</v>
      </c>
      <c r="M72" s="20">
        <v>548</v>
      </c>
      <c r="N72" s="20">
        <v>8</v>
      </c>
      <c r="O72" s="79"/>
      <c r="Q72" s="20">
        <v>98</v>
      </c>
      <c r="R72" s="20">
        <v>94</v>
      </c>
      <c r="S72" s="20">
        <v>92</v>
      </c>
      <c r="T72" s="20">
        <v>85</v>
      </c>
      <c r="U72" s="20">
        <v>89</v>
      </c>
      <c r="V72" s="20">
        <v>86</v>
      </c>
      <c r="W72" s="20">
        <v>544</v>
      </c>
      <c r="X72" s="20">
        <v>8</v>
      </c>
      <c r="Y72" s="74">
        <v>2</v>
      </c>
      <c r="Z72" s="20">
        <v>1</v>
      </c>
      <c r="AA72" s="20">
        <f t="shared" si="1"/>
        <v>1093</v>
      </c>
    </row>
    <row r="73" spans="1:27" x14ac:dyDescent="0.25">
      <c r="A73" s="8">
        <v>5</v>
      </c>
      <c r="B73" s="8">
        <v>155</v>
      </c>
      <c r="C73" s="9" t="s">
        <v>192</v>
      </c>
      <c r="D73" s="10" t="s">
        <v>383</v>
      </c>
      <c r="E73" s="11" t="s">
        <v>401</v>
      </c>
      <c r="F73" s="12" t="s">
        <v>145</v>
      </c>
      <c r="G73" s="20">
        <v>88</v>
      </c>
      <c r="H73" s="20">
        <v>87</v>
      </c>
      <c r="I73" s="20">
        <v>89</v>
      </c>
      <c r="J73" s="20">
        <v>96</v>
      </c>
      <c r="K73" s="20">
        <v>89</v>
      </c>
      <c r="L73" s="20">
        <v>94</v>
      </c>
      <c r="M73" s="20">
        <v>543</v>
      </c>
      <c r="N73" s="20">
        <v>10</v>
      </c>
      <c r="Q73" s="20">
        <v>87</v>
      </c>
      <c r="R73" s="20">
        <v>93</v>
      </c>
      <c r="S73" s="20">
        <v>80</v>
      </c>
      <c r="T73" s="20">
        <v>97</v>
      </c>
      <c r="U73" s="20">
        <v>92</v>
      </c>
      <c r="V73" s="20">
        <v>91</v>
      </c>
      <c r="W73" s="20">
        <v>540</v>
      </c>
      <c r="X73" s="20">
        <v>6</v>
      </c>
      <c r="Y73" s="74" t="s">
        <v>851</v>
      </c>
      <c r="Z73" s="20">
        <v>8</v>
      </c>
      <c r="AA73" s="20">
        <f t="shared" si="1"/>
        <v>1091</v>
      </c>
    </row>
    <row r="74" spans="1:27" x14ac:dyDescent="0.25">
      <c r="A74" s="8">
        <v>6</v>
      </c>
      <c r="B74" s="8">
        <v>341</v>
      </c>
      <c r="C74" s="9" t="s">
        <v>454</v>
      </c>
      <c r="D74" s="10" t="s">
        <v>453</v>
      </c>
      <c r="E74" s="11" t="s">
        <v>13</v>
      </c>
      <c r="F74" s="12" t="s">
        <v>145</v>
      </c>
      <c r="G74" s="20">
        <v>86</v>
      </c>
      <c r="H74" s="20">
        <v>90</v>
      </c>
      <c r="I74" s="20">
        <v>85</v>
      </c>
      <c r="J74" s="20">
        <v>89</v>
      </c>
      <c r="K74" s="20">
        <v>92</v>
      </c>
      <c r="L74" s="20">
        <v>95</v>
      </c>
      <c r="M74" s="20">
        <v>537</v>
      </c>
      <c r="N74" s="20">
        <v>4</v>
      </c>
      <c r="Q74" s="20">
        <v>91</v>
      </c>
      <c r="R74" s="20">
        <v>91</v>
      </c>
      <c r="S74" s="20">
        <v>88</v>
      </c>
      <c r="T74" s="20">
        <v>85</v>
      </c>
      <c r="U74" s="20">
        <v>87</v>
      </c>
      <c r="V74" s="20">
        <v>87</v>
      </c>
      <c r="W74" s="20">
        <v>529</v>
      </c>
      <c r="X74" s="20">
        <v>6</v>
      </c>
      <c r="Y74" s="74" t="s">
        <v>850</v>
      </c>
      <c r="Z74" s="20">
        <v>5</v>
      </c>
      <c r="AA74" s="20">
        <f t="shared" si="1"/>
        <v>1071</v>
      </c>
    </row>
    <row r="75" spans="1:27" x14ac:dyDescent="0.25">
      <c r="A75" s="8">
        <v>7</v>
      </c>
      <c r="B75" s="8">
        <v>249</v>
      </c>
      <c r="C75" s="9" t="s">
        <v>488</v>
      </c>
      <c r="D75" s="10" t="s">
        <v>294</v>
      </c>
      <c r="E75" s="11" t="s">
        <v>7</v>
      </c>
      <c r="F75" s="12" t="s">
        <v>145</v>
      </c>
      <c r="G75" s="20">
        <v>91</v>
      </c>
      <c r="H75" s="20">
        <v>88</v>
      </c>
      <c r="I75" s="20">
        <v>89</v>
      </c>
      <c r="J75" s="20">
        <v>85</v>
      </c>
      <c r="K75" s="20">
        <v>85</v>
      </c>
      <c r="L75" s="20">
        <v>91</v>
      </c>
      <c r="M75" s="20">
        <v>529</v>
      </c>
      <c r="N75" s="20">
        <v>7</v>
      </c>
      <c r="Q75" s="20">
        <v>94</v>
      </c>
      <c r="R75" s="20">
        <v>90</v>
      </c>
      <c r="S75" s="20">
        <v>92</v>
      </c>
      <c r="T75" s="20">
        <v>83</v>
      </c>
      <c r="U75" s="20">
        <v>90</v>
      </c>
      <c r="V75" s="20">
        <v>81</v>
      </c>
      <c r="W75" s="20">
        <v>530</v>
      </c>
      <c r="X75" s="20">
        <v>6</v>
      </c>
      <c r="Y75" s="74">
        <v>4</v>
      </c>
      <c r="Z75" s="20">
        <v>3</v>
      </c>
      <c r="AA75" s="20">
        <f t="shared" si="1"/>
        <v>1062</v>
      </c>
    </row>
    <row r="76" spans="1:27" x14ac:dyDescent="0.25">
      <c r="A76" s="8">
        <v>8</v>
      </c>
      <c r="B76" s="8">
        <v>100</v>
      </c>
      <c r="C76" s="9" t="s">
        <v>516</v>
      </c>
      <c r="D76" s="10" t="s">
        <v>515</v>
      </c>
      <c r="E76" s="11" t="s">
        <v>74</v>
      </c>
      <c r="F76" s="12" t="s">
        <v>178</v>
      </c>
      <c r="G76" s="20">
        <v>90</v>
      </c>
      <c r="H76" s="20">
        <v>88</v>
      </c>
      <c r="I76" s="20">
        <v>98</v>
      </c>
      <c r="J76" s="20">
        <v>87</v>
      </c>
      <c r="K76" s="20">
        <v>89</v>
      </c>
      <c r="L76" s="20">
        <v>87</v>
      </c>
      <c r="M76" s="20">
        <v>539</v>
      </c>
      <c r="N76" s="20">
        <v>4</v>
      </c>
      <c r="Q76" s="20">
        <v>83</v>
      </c>
      <c r="R76" s="20">
        <v>87</v>
      </c>
      <c r="S76" s="20">
        <v>86</v>
      </c>
      <c r="T76" s="20">
        <v>89</v>
      </c>
      <c r="U76" s="20">
        <v>85</v>
      </c>
      <c r="V76" s="20">
        <v>86</v>
      </c>
      <c r="W76" s="20">
        <v>516</v>
      </c>
      <c r="X76" s="20">
        <v>5</v>
      </c>
      <c r="Y76" s="74">
        <v>6</v>
      </c>
      <c r="Z76" s="20">
        <v>4</v>
      </c>
      <c r="AA76" s="20">
        <f t="shared" si="1"/>
        <v>1059</v>
      </c>
    </row>
    <row r="77" spans="1:27" x14ac:dyDescent="0.25">
      <c r="A77" s="8">
        <v>9</v>
      </c>
      <c r="B77" s="8">
        <v>287</v>
      </c>
      <c r="C77" s="9" t="s">
        <v>477</v>
      </c>
      <c r="D77" s="10" t="s">
        <v>476</v>
      </c>
      <c r="E77" s="11" t="s">
        <v>7</v>
      </c>
      <c r="F77" s="12" t="s">
        <v>174</v>
      </c>
      <c r="G77" s="20">
        <v>92</v>
      </c>
      <c r="H77" s="20">
        <v>90</v>
      </c>
      <c r="I77" s="20">
        <v>90</v>
      </c>
      <c r="J77" s="20">
        <v>88</v>
      </c>
      <c r="K77" s="20">
        <v>77</v>
      </c>
      <c r="L77" s="20">
        <v>83</v>
      </c>
      <c r="M77" s="20">
        <v>520</v>
      </c>
      <c r="N77" s="20">
        <v>5</v>
      </c>
      <c r="Q77" s="20">
        <v>92</v>
      </c>
      <c r="R77" s="20">
        <v>92</v>
      </c>
      <c r="S77" s="20">
        <v>94</v>
      </c>
      <c r="T77" s="20">
        <v>73</v>
      </c>
      <c r="U77" s="20">
        <v>74</v>
      </c>
      <c r="V77" s="20">
        <v>73</v>
      </c>
      <c r="W77" s="20">
        <v>498</v>
      </c>
      <c r="X77" s="20">
        <v>2</v>
      </c>
      <c r="Y77" s="74"/>
      <c r="Z77" s="20"/>
      <c r="AA77" s="20">
        <f t="shared" si="1"/>
        <v>1018</v>
      </c>
    </row>
    <row r="78" spans="1:27" x14ac:dyDescent="0.25">
      <c r="A78" s="8">
        <v>10</v>
      </c>
      <c r="B78" s="8">
        <v>425</v>
      </c>
      <c r="C78" s="9" t="s">
        <v>490</v>
      </c>
      <c r="D78" s="10" t="s">
        <v>489</v>
      </c>
      <c r="E78" s="11" t="s">
        <v>13</v>
      </c>
      <c r="F78" s="12" t="s">
        <v>168</v>
      </c>
      <c r="G78" s="20">
        <v>87</v>
      </c>
      <c r="H78" s="20">
        <v>82</v>
      </c>
      <c r="I78" s="20">
        <v>83</v>
      </c>
      <c r="J78" s="20">
        <v>88</v>
      </c>
      <c r="K78" s="20">
        <v>86</v>
      </c>
      <c r="L78" s="20">
        <v>84</v>
      </c>
      <c r="M78" s="20">
        <v>510</v>
      </c>
      <c r="N78" s="20">
        <v>5</v>
      </c>
      <c r="Q78" s="20">
        <v>85</v>
      </c>
      <c r="R78" s="20">
        <v>77</v>
      </c>
      <c r="S78" s="20">
        <v>82</v>
      </c>
      <c r="T78" s="20">
        <v>85</v>
      </c>
      <c r="U78" s="20">
        <v>85</v>
      </c>
      <c r="V78" s="20">
        <v>82</v>
      </c>
      <c r="W78" s="20">
        <v>496</v>
      </c>
      <c r="X78" s="20">
        <v>4</v>
      </c>
      <c r="Y78" s="74"/>
      <c r="Z78" s="20"/>
      <c r="AA78" s="20">
        <f t="shared" si="1"/>
        <v>1006</v>
      </c>
    </row>
    <row r="79" spans="1:27" x14ac:dyDescent="0.25">
      <c r="A79" s="8">
        <v>11</v>
      </c>
      <c r="B79" s="8">
        <v>273</v>
      </c>
      <c r="C79" s="9" t="s">
        <v>456</v>
      </c>
      <c r="D79" s="10" t="s">
        <v>455</v>
      </c>
      <c r="E79" s="11" t="s">
        <v>7</v>
      </c>
      <c r="F79" s="12" t="s">
        <v>174</v>
      </c>
      <c r="G79" s="20">
        <v>58</v>
      </c>
      <c r="H79" s="20">
        <v>63</v>
      </c>
      <c r="I79" s="20">
        <v>84</v>
      </c>
      <c r="J79" s="20">
        <v>67</v>
      </c>
      <c r="K79" s="20">
        <v>75</v>
      </c>
      <c r="L79" s="20">
        <v>59</v>
      </c>
      <c r="M79" s="20">
        <v>406</v>
      </c>
      <c r="N79" s="20">
        <v>0</v>
      </c>
      <c r="W79" s="20" t="s">
        <v>838</v>
      </c>
      <c r="Y79" s="74"/>
      <c r="Z79" s="20"/>
      <c r="AA79" s="20">
        <v>406</v>
      </c>
    </row>
    <row r="80" spans="1:27" x14ac:dyDescent="0.25">
      <c r="A80" s="8">
        <v>12</v>
      </c>
      <c r="B80" s="8">
        <v>110</v>
      </c>
      <c r="C80" s="9" t="s">
        <v>510</v>
      </c>
      <c r="D80" s="10" t="s">
        <v>504</v>
      </c>
      <c r="E80" s="11" t="s">
        <v>401</v>
      </c>
      <c r="F80" s="12" t="s">
        <v>174</v>
      </c>
      <c r="G80" s="20">
        <v>37</v>
      </c>
      <c r="H80" s="20">
        <v>40</v>
      </c>
      <c r="I80" s="20">
        <v>66</v>
      </c>
      <c r="J80" s="20">
        <v>47</v>
      </c>
      <c r="K80" s="20">
        <v>69</v>
      </c>
      <c r="L80" s="20">
        <v>44</v>
      </c>
      <c r="M80" s="20">
        <v>303</v>
      </c>
      <c r="N80" s="20"/>
      <c r="W80" s="20" t="s">
        <v>838</v>
      </c>
      <c r="Y80" s="74"/>
      <c r="Z80" s="20"/>
      <c r="AA80" s="20">
        <v>303</v>
      </c>
    </row>
    <row r="81" spans="1:27" x14ac:dyDescent="0.25">
      <c r="A81" s="8">
        <v>13</v>
      </c>
      <c r="B81" s="8">
        <v>109</v>
      </c>
      <c r="C81" s="9" t="s">
        <v>52</v>
      </c>
      <c r="D81" s="10" t="s">
        <v>504</v>
      </c>
      <c r="E81" s="11" t="s">
        <v>74</v>
      </c>
      <c r="F81" s="12" t="s">
        <v>174</v>
      </c>
      <c r="G81" s="20"/>
      <c r="H81" s="20"/>
      <c r="I81" s="20"/>
      <c r="M81" s="20" t="s">
        <v>838</v>
      </c>
      <c r="N81" s="20"/>
      <c r="W81" s="20" t="s">
        <v>838</v>
      </c>
      <c r="Y81" s="74"/>
      <c r="Z81" s="20"/>
      <c r="AA81" s="20">
        <v>0</v>
      </c>
    </row>
    <row r="82" spans="1:27" x14ac:dyDescent="0.25">
      <c r="Y82" s="79"/>
    </row>
    <row r="83" spans="1:27" x14ac:dyDescent="0.25">
      <c r="A83" s="48" t="s">
        <v>845</v>
      </c>
      <c r="B83" s="8"/>
      <c r="C83" s="9"/>
      <c r="D83" s="10"/>
      <c r="E83" s="11"/>
      <c r="F83" s="12"/>
      <c r="G83" s="20"/>
      <c r="H83" s="20"/>
      <c r="I83" s="20"/>
      <c r="M83" s="20"/>
      <c r="N83" s="20"/>
      <c r="Y83" s="79"/>
    </row>
    <row r="84" spans="1:27" x14ac:dyDescent="0.25">
      <c r="A84" s="48" t="s">
        <v>846</v>
      </c>
      <c r="B84" s="8"/>
      <c r="C84" s="9"/>
      <c r="D84" s="10"/>
      <c r="E84" s="11"/>
      <c r="F84" s="12"/>
      <c r="G84" s="20"/>
      <c r="H84" s="20"/>
      <c r="I84" s="20"/>
      <c r="M84" s="20"/>
      <c r="N84" s="20"/>
      <c r="Y84" s="79"/>
    </row>
    <row r="85" spans="1:27" x14ac:dyDescent="0.25">
      <c r="A85" s="48" t="s">
        <v>843</v>
      </c>
      <c r="B85" s="8"/>
      <c r="C85" s="9"/>
      <c r="D85" s="10"/>
      <c r="E85" s="11"/>
      <c r="F85" s="12"/>
      <c r="G85" s="20"/>
      <c r="H85" s="20"/>
      <c r="I85" s="20"/>
      <c r="M85" s="20"/>
      <c r="N85" s="20"/>
    </row>
    <row r="86" spans="1:27" x14ac:dyDescent="0.25">
      <c r="A86" s="48" t="s">
        <v>847</v>
      </c>
    </row>
  </sheetData>
  <sortState ref="B21:AA49">
    <sortCondition descending="1" ref="AA21:AA49"/>
  </sortState>
  <printOptions horizontalCentered="1"/>
  <pageMargins left="0.2" right="0.2" top="0.75" bottom="0.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workbookViewId="0"/>
  </sheetViews>
  <sheetFormatPr defaultRowHeight="15" x14ac:dyDescent="0.25"/>
  <cols>
    <col min="1" max="1" width="6.140625" style="72" customWidth="1"/>
    <col min="2" max="2" width="5.28515625" style="72" bestFit="1" customWidth="1"/>
    <col min="3" max="3" width="14.5703125" style="72" customWidth="1"/>
    <col min="4" max="4" width="15.85546875" style="72" bestFit="1" customWidth="1"/>
    <col min="5" max="5" width="6" style="72" bestFit="1" customWidth="1"/>
    <col min="6" max="6" width="6.7109375" style="72" customWidth="1"/>
    <col min="7" max="11" width="3.85546875" style="72" hidden="1" customWidth="1"/>
    <col min="12" max="12" width="0.5703125" style="72" customWidth="1"/>
    <col min="13" max="13" width="6.85546875" style="72" bestFit="1" customWidth="1"/>
    <col min="14" max="14" width="3.85546875" style="72" hidden="1" customWidth="1"/>
    <col min="15" max="15" width="7" style="72" bestFit="1" customWidth="1"/>
    <col min="16" max="16" width="4.140625" style="72" bestFit="1" customWidth="1"/>
    <col min="17" max="22" width="3.85546875" style="72" hidden="1" customWidth="1"/>
    <col min="23" max="23" width="6.85546875" style="72" bestFit="1" customWidth="1"/>
    <col min="24" max="24" width="3.85546875" style="72" hidden="1" customWidth="1"/>
    <col min="25" max="25" width="7" style="72" bestFit="1" customWidth="1"/>
    <col min="26" max="26" width="4.140625" style="72" bestFit="1" customWidth="1"/>
    <col min="27" max="27" width="7.5703125" style="72" bestFit="1" customWidth="1"/>
    <col min="28" max="16384" width="9.140625" style="72"/>
  </cols>
  <sheetData>
    <row r="1" spans="1:27" ht="20.25" x14ac:dyDescent="0.3">
      <c r="A1" s="87" t="s">
        <v>0</v>
      </c>
      <c r="B1" s="88"/>
      <c r="C1" s="88"/>
      <c r="D1" s="88"/>
      <c r="E1" s="88"/>
      <c r="F1" s="88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</row>
    <row r="2" spans="1:27" ht="20.25" x14ac:dyDescent="0.3">
      <c r="A2" s="87" t="s">
        <v>802</v>
      </c>
      <c r="B2" s="87"/>
      <c r="C2" s="87"/>
      <c r="D2" s="87"/>
      <c r="E2" s="87"/>
      <c r="F2" s="87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</row>
    <row r="3" spans="1:27" s="22" customFormat="1" ht="18" x14ac:dyDescent="0.25">
      <c r="AA3" s="25"/>
    </row>
    <row r="4" spans="1:27" s="22" customFormat="1" ht="18" x14ac:dyDescent="0.25">
      <c r="A4" s="22" t="s">
        <v>415</v>
      </c>
      <c r="E4" s="22" t="s">
        <v>731</v>
      </c>
      <c r="AA4" s="25">
        <v>1124</v>
      </c>
    </row>
    <row r="5" spans="1:27" s="22" customFormat="1" ht="18" x14ac:dyDescent="0.25">
      <c r="A5" s="22" t="s">
        <v>826</v>
      </c>
      <c r="E5" s="22" t="s">
        <v>842</v>
      </c>
      <c r="AA5" s="25">
        <v>1119</v>
      </c>
    </row>
    <row r="6" spans="1:27" s="22" customFormat="1" ht="18" x14ac:dyDescent="0.25">
      <c r="A6" s="22" t="s">
        <v>416</v>
      </c>
      <c r="E6" s="22" t="s">
        <v>730</v>
      </c>
      <c r="AA6" s="25">
        <v>1110</v>
      </c>
    </row>
    <row r="7" spans="1:27" s="22" customFormat="1" ht="18" x14ac:dyDescent="0.25">
      <c r="AA7" s="25"/>
    </row>
    <row r="8" spans="1:27" s="22" customFormat="1" ht="18" x14ac:dyDescent="0.25">
      <c r="A8" s="22" t="s">
        <v>610</v>
      </c>
      <c r="E8" s="22" t="s">
        <v>738</v>
      </c>
      <c r="AA8" s="25">
        <v>1037</v>
      </c>
    </row>
    <row r="9" spans="1:27" s="22" customFormat="1" ht="18" x14ac:dyDescent="0.25">
      <c r="A9" s="22" t="s">
        <v>617</v>
      </c>
      <c r="E9" s="22" t="s">
        <v>606</v>
      </c>
      <c r="AA9" s="25">
        <v>1035</v>
      </c>
    </row>
    <row r="10" spans="1:27" s="22" customFormat="1" ht="18" x14ac:dyDescent="0.25">
      <c r="A10" s="22" t="s">
        <v>618</v>
      </c>
      <c r="E10" s="22" t="s">
        <v>611</v>
      </c>
      <c r="AA10" s="25">
        <v>1019</v>
      </c>
    </row>
    <row r="11" spans="1:27" s="22" customFormat="1" ht="18" x14ac:dyDescent="0.25">
      <c r="AA11" s="25"/>
    </row>
    <row r="12" spans="1:27" s="22" customFormat="1" ht="18" x14ac:dyDescent="0.25">
      <c r="A12" s="22" t="s">
        <v>414</v>
      </c>
      <c r="E12" s="22" t="s">
        <v>612</v>
      </c>
      <c r="AA12" s="22">
        <v>1004</v>
      </c>
    </row>
    <row r="13" spans="1:27" s="22" customFormat="1" ht="18" x14ac:dyDescent="0.25">
      <c r="A13" s="22" t="s">
        <v>434</v>
      </c>
      <c r="E13" s="22" t="s">
        <v>839</v>
      </c>
      <c r="AA13" s="25">
        <v>1037</v>
      </c>
    </row>
    <row r="14" spans="1:27" s="22" customFormat="1" ht="18" x14ac:dyDescent="0.25">
      <c r="A14" s="22" t="s">
        <v>602</v>
      </c>
      <c r="E14" s="22" t="s">
        <v>840</v>
      </c>
      <c r="AA14" s="25">
        <v>1085</v>
      </c>
    </row>
    <row r="15" spans="1:27" s="22" customFormat="1" ht="18" x14ac:dyDescent="0.25">
      <c r="AA15" s="25"/>
    </row>
    <row r="16" spans="1:27" s="22" customFormat="1" ht="18" x14ac:dyDescent="0.25">
      <c r="A16" s="22" t="s">
        <v>412</v>
      </c>
      <c r="E16" s="22" t="s">
        <v>608</v>
      </c>
      <c r="AA16" s="25">
        <v>1067</v>
      </c>
    </row>
    <row r="17" spans="1:27" s="22" customFormat="1" ht="18" x14ac:dyDescent="0.25">
      <c r="A17" s="22" t="s">
        <v>413</v>
      </c>
      <c r="E17" s="22" t="s">
        <v>841</v>
      </c>
      <c r="AA17" s="25">
        <v>1053</v>
      </c>
    </row>
    <row r="18" spans="1:27" s="22" customFormat="1" ht="18" x14ac:dyDescent="0.25">
      <c r="A18" s="22" t="s">
        <v>428</v>
      </c>
      <c r="E18" s="22" t="s">
        <v>613</v>
      </c>
      <c r="AA18" s="25">
        <v>1041</v>
      </c>
    </row>
    <row r="19" spans="1:27" s="22" customFormat="1" ht="18" x14ac:dyDescent="0.25">
      <c r="A19" s="22" t="s">
        <v>429</v>
      </c>
      <c r="E19" s="22" t="s">
        <v>839</v>
      </c>
      <c r="AA19" s="25">
        <v>1037</v>
      </c>
    </row>
    <row r="20" spans="1:27" s="22" customFormat="1" ht="18" x14ac:dyDescent="0.25">
      <c r="A20" s="22" t="s">
        <v>635</v>
      </c>
      <c r="E20" s="22" t="s">
        <v>609</v>
      </c>
      <c r="AA20" s="25">
        <v>962</v>
      </c>
    </row>
    <row r="21" spans="1:27" s="22" customFormat="1" ht="18" x14ac:dyDescent="0.25">
      <c r="AA21" s="25"/>
    </row>
    <row r="22" spans="1:27" ht="31.5" x14ac:dyDescent="0.25">
      <c r="A22" s="21" t="s">
        <v>410</v>
      </c>
      <c r="B22" s="4" t="s">
        <v>1</v>
      </c>
      <c r="C22" s="5" t="s">
        <v>2</v>
      </c>
      <c r="D22" s="5" t="s">
        <v>3</v>
      </c>
      <c r="E22" s="6" t="s">
        <v>4</v>
      </c>
      <c r="F22" s="7" t="s">
        <v>210</v>
      </c>
      <c r="G22" s="21">
        <v>1</v>
      </c>
      <c r="H22" s="21">
        <v>2</v>
      </c>
      <c r="I22" s="21">
        <v>3</v>
      </c>
      <c r="J22" s="21">
        <v>4</v>
      </c>
      <c r="K22" s="21">
        <v>5</v>
      </c>
      <c r="L22" s="21">
        <v>6</v>
      </c>
      <c r="M22" s="21" t="s">
        <v>418</v>
      </c>
      <c r="N22" s="21" t="s">
        <v>443</v>
      </c>
      <c r="O22" s="21" t="s">
        <v>448</v>
      </c>
      <c r="P22" s="21" t="s">
        <v>449</v>
      </c>
      <c r="Q22" s="21">
        <v>1</v>
      </c>
      <c r="R22" s="21">
        <v>2</v>
      </c>
      <c r="S22" s="21">
        <v>3</v>
      </c>
      <c r="T22" s="21">
        <v>4</v>
      </c>
      <c r="U22" s="21">
        <v>5</v>
      </c>
      <c r="V22" s="21">
        <v>6</v>
      </c>
      <c r="W22" s="21" t="s">
        <v>419</v>
      </c>
      <c r="X22" s="21" t="s">
        <v>450</v>
      </c>
      <c r="Y22" s="21" t="s">
        <v>451</v>
      </c>
      <c r="Z22" s="21" t="s">
        <v>452</v>
      </c>
      <c r="AA22" s="21" t="s">
        <v>420</v>
      </c>
    </row>
    <row r="23" spans="1:27" ht="15.75" x14ac:dyDescent="0.25">
      <c r="A23" s="8">
        <v>1</v>
      </c>
      <c r="B23" s="8">
        <v>118</v>
      </c>
      <c r="C23" s="9" t="s">
        <v>544</v>
      </c>
      <c r="D23" s="10" t="s">
        <v>543</v>
      </c>
      <c r="E23" s="11"/>
      <c r="F23" s="12" t="s">
        <v>8</v>
      </c>
      <c r="G23" s="20">
        <v>92</v>
      </c>
      <c r="H23" s="20">
        <v>87</v>
      </c>
      <c r="I23" s="20">
        <v>90</v>
      </c>
      <c r="J23" s="20">
        <v>94</v>
      </c>
      <c r="K23" s="20">
        <v>92</v>
      </c>
      <c r="L23" s="20">
        <v>90</v>
      </c>
      <c r="M23" s="20">
        <v>545</v>
      </c>
      <c r="N23" s="20">
        <v>5</v>
      </c>
      <c r="O23" s="34">
        <v>193.2</v>
      </c>
      <c r="P23" s="20">
        <v>7</v>
      </c>
      <c r="Q23" s="20">
        <v>93</v>
      </c>
      <c r="R23" s="20">
        <v>94</v>
      </c>
      <c r="S23" s="20">
        <v>97</v>
      </c>
      <c r="T23" s="20">
        <v>89</v>
      </c>
      <c r="U23" s="20">
        <v>96</v>
      </c>
      <c r="V23" s="20">
        <v>95</v>
      </c>
      <c r="W23" s="20">
        <v>564</v>
      </c>
      <c r="X23" s="20">
        <v>13</v>
      </c>
      <c r="Y23" s="34">
        <v>192.9</v>
      </c>
      <c r="Z23" s="20">
        <v>8</v>
      </c>
      <c r="AA23" s="20">
        <f t="shared" ref="AA23:AA53" si="0">Z23+W23+P23+M23</f>
        <v>1124</v>
      </c>
    </row>
    <row r="24" spans="1:27" ht="15.75" x14ac:dyDescent="0.25">
      <c r="A24" s="8">
        <v>2</v>
      </c>
      <c r="B24" s="8">
        <v>228</v>
      </c>
      <c r="C24" s="9" t="s">
        <v>375</v>
      </c>
      <c r="D24" s="10" t="s">
        <v>288</v>
      </c>
      <c r="E24" s="11"/>
      <c r="F24" s="12" t="s">
        <v>137</v>
      </c>
      <c r="G24" s="20">
        <v>91</v>
      </c>
      <c r="H24" s="20">
        <v>94</v>
      </c>
      <c r="I24" s="20">
        <v>92</v>
      </c>
      <c r="J24" s="20">
        <v>94</v>
      </c>
      <c r="K24" s="20">
        <v>92</v>
      </c>
      <c r="L24" s="20">
        <v>89</v>
      </c>
      <c r="M24" s="20">
        <v>552</v>
      </c>
      <c r="N24" s="20">
        <v>6</v>
      </c>
      <c r="O24" s="34">
        <v>149.1</v>
      </c>
      <c r="P24" s="20">
        <v>5</v>
      </c>
      <c r="Q24" s="20">
        <v>92</v>
      </c>
      <c r="R24" s="20">
        <v>96</v>
      </c>
      <c r="S24" s="20">
        <v>92</v>
      </c>
      <c r="T24" s="20">
        <v>93</v>
      </c>
      <c r="U24" s="20">
        <v>92</v>
      </c>
      <c r="V24" s="20">
        <v>91</v>
      </c>
      <c r="W24" s="20">
        <v>556</v>
      </c>
      <c r="X24" s="20">
        <v>8</v>
      </c>
      <c r="Y24" s="34">
        <v>168.3</v>
      </c>
      <c r="Z24" s="20">
        <v>6</v>
      </c>
      <c r="AA24" s="20">
        <f t="shared" si="0"/>
        <v>1119</v>
      </c>
    </row>
    <row r="25" spans="1:27" ht="15.75" x14ac:dyDescent="0.25">
      <c r="A25" s="8">
        <v>3</v>
      </c>
      <c r="B25" s="8">
        <v>142</v>
      </c>
      <c r="C25" s="9" t="s">
        <v>536</v>
      </c>
      <c r="D25" s="10" t="s">
        <v>136</v>
      </c>
      <c r="E25" s="11"/>
      <c r="F25" s="12" t="s">
        <v>137</v>
      </c>
      <c r="G25" s="20">
        <v>86</v>
      </c>
      <c r="H25" s="20">
        <v>91</v>
      </c>
      <c r="I25" s="20">
        <v>93</v>
      </c>
      <c r="J25" s="20">
        <v>90</v>
      </c>
      <c r="K25" s="20">
        <v>93</v>
      </c>
      <c r="L25" s="20">
        <v>88</v>
      </c>
      <c r="M25" s="20">
        <v>541</v>
      </c>
      <c r="N25" s="20">
        <v>10</v>
      </c>
      <c r="O25" s="34">
        <v>193.3</v>
      </c>
      <c r="P25" s="20">
        <v>8</v>
      </c>
      <c r="Q25" s="20">
        <v>94</v>
      </c>
      <c r="R25" s="20">
        <v>91</v>
      </c>
      <c r="S25" s="20">
        <v>91</v>
      </c>
      <c r="T25" s="20">
        <v>94</v>
      </c>
      <c r="U25" s="20">
        <v>92</v>
      </c>
      <c r="V25" s="20">
        <v>95</v>
      </c>
      <c r="W25" s="20">
        <v>557</v>
      </c>
      <c r="X25" s="20">
        <v>14</v>
      </c>
      <c r="Y25" s="34">
        <v>128</v>
      </c>
      <c r="Z25" s="20">
        <v>4</v>
      </c>
      <c r="AA25" s="20">
        <f t="shared" si="0"/>
        <v>1110</v>
      </c>
    </row>
    <row r="26" spans="1:27" ht="15.75" x14ac:dyDescent="0.25">
      <c r="A26" s="8">
        <v>4</v>
      </c>
      <c r="B26" s="8">
        <v>486</v>
      </c>
      <c r="C26" s="9" t="s">
        <v>334</v>
      </c>
      <c r="D26" s="10" t="s">
        <v>664</v>
      </c>
      <c r="E26" s="11"/>
      <c r="F26" s="12" t="s">
        <v>137</v>
      </c>
      <c r="G26" s="20">
        <v>92</v>
      </c>
      <c r="H26" s="20">
        <v>95</v>
      </c>
      <c r="I26" s="20">
        <v>90</v>
      </c>
      <c r="J26" s="20">
        <v>89</v>
      </c>
      <c r="K26" s="20">
        <v>96</v>
      </c>
      <c r="L26" s="20">
        <v>91</v>
      </c>
      <c r="M26" s="20">
        <v>553</v>
      </c>
      <c r="N26" s="20">
        <v>10</v>
      </c>
      <c r="O26" s="34">
        <v>129</v>
      </c>
      <c r="P26" s="20">
        <v>4</v>
      </c>
      <c r="Q26" s="20">
        <v>93</v>
      </c>
      <c r="R26" s="20">
        <v>93</v>
      </c>
      <c r="S26" s="20">
        <v>91</v>
      </c>
      <c r="T26" s="20">
        <v>92</v>
      </c>
      <c r="U26" s="20">
        <v>94</v>
      </c>
      <c r="V26" s="20">
        <v>84</v>
      </c>
      <c r="W26" s="20">
        <v>547</v>
      </c>
      <c r="X26" s="20">
        <v>5</v>
      </c>
      <c r="Y26" s="34">
        <v>149.4</v>
      </c>
      <c r="Z26" s="20">
        <v>5</v>
      </c>
      <c r="AA26" s="20">
        <f t="shared" si="0"/>
        <v>1109</v>
      </c>
    </row>
    <row r="27" spans="1:27" ht="15.75" x14ac:dyDescent="0.25">
      <c r="A27" s="8">
        <v>5</v>
      </c>
      <c r="B27" s="8">
        <v>294</v>
      </c>
      <c r="C27" s="9" t="s">
        <v>376</v>
      </c>
      <c r="D27" s="10" t="s">
        <v>377</v>
      </c>
      <c r="E27" s="11"/>
      <c r="F27" s="12" t="s">
        <v>178</v>
      </c>
      <c r="G27" s="20">
        <v>92</v>
      </c>
      <c r="H27" s="20">
        <v>93</v>
      </c>
      <c r="I27" s="20">
        <v>91</v>
      </c>
      <c r="J27" s="20">
        <v>88</v>
      </c>
      <c r="K27" s="20">
        <v>91</v>
      </c>
      <c r="L27" s="20">
        <v>92</v>
      </c>
      <c r="M27" s="20">
        <v>547</v>
      </c>
      <c r="N27" s="20">
        <v>11</v>
      </c>
      <c r="O27" s="34">
        <v>168.4</v>
      </c>
      <c r="P27" s="20">
        <v>6</v>
      </c>
      <c r="Q27" s="20">
        <v>92</v>
      </c>
      <c r="R27" s="20">
        <v>91</v>
      </c>
      <c r="S27" s="20">
        <v>92</v>
      </c>
      <c r="T27" s="20">
        <v>89</v>
      </c>
      <c r="U27" s="20">
        <v>94</v>
      </c>
      <c r="V27" s="20">
        <v>86</v>
      </c>
      <c r="W27" s="20">
        <v>544</v>
      </c>
      <c r="X27" s="20">
        <v>8</v>
      </c>
      <c r="Y27" s="34">
        <v>191.5</v>
      </c>
      <c r="Z27" s="20">
        <v>7</v>
      </c>
      <c r="AA27" s="20">
        <f t="shared" si="0"/>
        <v>1104</v>
      </c>
    </row>
    <row r="28" spans="1:27" ht="15.75" x14ac:dyDescent="0.25">
      <c r="A28" s="8">
        <v>6</v>
      </c>
      <c r="B28" s="8">
        <v>424</v>
      </c>
      <c r="C28" s="9" t="s">
        <v>271</v>
      </c>
      <c r="D28" s="10" t="s">
        <v>489</v>
      </c>
      <c r="E28" s="11"/>
      <c r="F28" s="12" t="s">
        <v>137</v>
      </c>
      <c r="G28" s="20">
        <v>91</v>
      </c>
      <c r="H28" s="20">
        <v>91</v>
      </c>
      <c r="I28" s="20">
        <v>88</v>
      </c>
      <c r="J28" s="20">
        <v>93</v>
      </c>
      <c r="K28" s="20">
        <v>95</v>
      </c>
      <c r="L28" s="20">
        <v>92</v>
      </c>
      <c r="M28" s="20">
        <v>550</v>
      </c>
      <c r="N28" s="20">
        <v>7</v>
      </c>
      <c r="O28" s="34">
        <v>70.599999999999994</v>
      </c>
      <c r="P28" s="20">
        <v>1</v>
      </c>
      <c r="Q28" s="20">
        <v>90</v>
      </c>
      <c r="R28" s="20">
        <v>95</v>
      </c>
      <c r="S28" s="20">
        <v>93</v>
      </c>
      <c r="T28" s="20">
        <v>95</v>
      </c>
      <c r="U28" s="20">
        <v>88</v>
      </c>
      <c r="V28" s="20">
        <v>90</v>
      </c>
      <c r="W28" s="20">
        <v>551</v>
      </c>
      <c r="X28" s="20">
        <v>9</v>
      </c>
      <c r="Y28" s="34">
        <v>91</v>
      </c>
      <c r="Z28" s="20">
        <v>2</v>
      </c>
      <c r="AA28" s="20">
        <f t="shared" si="0"/>
        <v>1104</v>
      </c>
    </row>
    <row r="29" spans="1:27" ht="15.75" x14ac:dyDescent="0.25">
      <c r="A29" s="8">
        <v>7</v>
      </c>
      <c r="B29" s="8">
        <v>462</v>
      </c>
      <c r="C29" s="48" t="s">
        <v>798</v>
      </c>
      <c r="D29" s="48" t="s">
        <v>799</v>
      </c>
      <c r="E29" s="11" t="s">
        <v>194</v>
      </c>
      <c r="F29" s="12" t="s">
        <v>194</v>
      </c>
      <c r="G29" s="20">
        <v>88</v>
      </c>
      <c r="H29" s="20">
        <v>85</v>
      </c>
      <c r="I29" s="20">
        <v>93</v>
      </c>
      <c r="J29" s="20">
        <v>91</v>
      </c>
      <c r="K29" s="20">
        <v>93</v>
      </c>
      <c r="L29" s="20">
        <v>93</v>
      </c>
      <c r="M29" s="20">
        <v>543</v>
      </c>
      <c r="N29" s="20">
        <v>8</v>
      </c>
      <c r="O29" s="78"/>
      <c r="Q29" s="20">
        <v>92</v>
      </c>
      <c r="R29" s="20">
        <v>89</v>
      </c>
      <c r="S29" s="20">
        <v>90</v>
      </c>
      <c r="T29" s="20">
        <v>91</v>
      </c>
      <c r="U29" s="20">
        <v>93</v>
      </c>
      <c r="V29" s="20">
        <v>87</v>
      </c>
      <c r="W29" s="20">
        <v>542</v>
      </c>
      <c r="X29" s="20">
        <v>4</v>
      </c>
      <c r="Y29" s="34"/>
      <c r="Z29" s="20"/>
      <c r="AA29" s="20">
        <f t="shared" si="0"/>
        <v>1085</v>
      </c>
    </row>
    <row r="30" spans="1:27" ht="15.75" x14ac:dyDescent="0.25">
      <c r="A30" s="8">
        <v>8</v>
      </c>
      <c r="B30" s="8">
        <v>473</v>
      </c>
      <c r="C30" s="48" t="s">
        <v>800</v>
      </c>
      <c r="D30" s="48" t="s">
        <v>801</v>
      </c>
      <c r="E30" s="11" t="s">
        <v>194</v>
      </c>
      <c r="F30" s="12" t="s">
        <v>194</v>
      </c>
      <c r="G30" s="20">
        <v>89</v>
      </c>
      <c r="H30" s="20">
        <v>87</v>
      </c>
      <c r="I30" s="20">
        <v>91</v>
      </c>
      <c r="J30" s="20">
        <v>88</v>
      </c>
      <c r="K30" s="20">
        <v>87</v>
      </c>
      <c r="L30" s="20">
        <v>90</v>
      </c>
      <c r="M30" s="20">
        <v>532</v>
      </c>
      <c r="N30" s="20">
        <v>4</v>
      </c>
      <c r="Q30" s="20">
        <v>90</v>
      </c>
      <c r="R30" s="20">
        <v>95</v>
      </c>
      <c r="S30" s="20">
        <v>89</v>
      </c>
      <c r="T30" s="20">
        <v>95</v>
      </c>
      <c r="U30" s="20">
        <v>92</v>
      </c>
      <c r="V30" s="20">
        <v>91</v>
      </c>
      <c r="W30" s="20">
        <v>552</v>
      </c>
      <c r="X30" s="20">
        <v>5</v>
      </c>
      <c r="Y30" s="34"/>
      <c r="Z30" s="20"/>
      <c r="AA30" s="20">
        <f t="shared" si="0"/>
        <v>1084</v>
      </c>
    </row>
    <row r="31" spans="1:27" ht="15.75" x14ac:dyDescent="0.25">
      <c r="A31" s="8">
        <v>9</v>
      </c>
      <c r="B31" s="8">
        <v>215</v>
      </c>
      <c r="C31" s="9" t="s">
        <v>538</v>
      </c>
      <c r="D31" s="10" t="s">
        <v>537</v>
      </c>
      <c r="E31" s="11"/>
      <c r="F31" s="12" t="s">
        <v>178</v>
      </c>
      <c r="G31" s="20">
        <v>86</v>
      </c>
      <c r="H31" s="20">
        <v>86</v>
      </c>
      <c r="I31" s="20">
        <v>90</v>
      </c>
      <c r="J31" s="20">
        <v>92</v>
      </c>
      <c r="K31" s="20">
        <v>92</v>
      </c>
      <c r="L31" s="20">
        <v>91</v>
      </c>
      <c r="M31" s="20">
        <v>537</v>
      </c>
      <c r="N31" s="20">
        <v>7</v>
      </c>
      <c r="O31" s="34">
        <v>86.6</v>
      </c>
      <c r="P31" s="20">
        <v>2</v>
      </c>
      <c r="Q31" s="20">
        <v>89</v>
      </c>
      <c r="R31" s="20">
        <v>95</v>
      </c>
      <c r="S31" s="20">
        <v>87</v>
      </c>
      <c r="T31" s="20">
        <v>93</v>
      </c>
      <c r="U31" s="20">
        <v>86</v>
      </c>
      <c r="V31" s="20">
        <v>89</v>
      </c>
      <c r="W31" s="20">
        <v>539</v>
      </c>
      <c r="X31" s="20">
        <v>7</v>
      </c>
      <c r="Y31" s="34">
        <v>107.4</v>
      </c>
      <c r="Z31" s="20">
        <v>3</v>
      </c>
      <c r="AA31" s="20">
        <f t="shared" si="0"/>
        <v>1081</v>
      </c>
    </row>
    <row r="32" spans="1:27" ht="15.75" x14ac:dyDescent="0.25">
      <c r="A32" s="8">
        <v>10</v>
      </c>
      <c r="B32" s="8">
        <v>483</v>
      </c>
      <c r="C32" s="9" t="s">
        <v>525</v>
      </c>
      <c r="D32" s="10" t="s">
        <v>524</v>
      </c>
      <c r="E32" s="11"/>
      <c r="F32" s="12" t="s">
        <v>137</v>
      </c>
      <c r="G32" s="20">
        <v>91</v>
      </c>
      <c r="H32" s="20">
        <v>90</v>
      </c>
      <c r="I32" s="20">
        <v>90</v>
      </c>
      <c r="J32" s="20">
        <v>91</v>
      </c>
      <c r="K32" s="20">
        <v>82</v>
      </c>
      <c r="L32" s="20">
        <v>89</v>
      </c>
      <c r="M32" s="20">
        <v>533</v>
      </c>
      <c r="N32" s="20">
        <v>4</v>
      </c>
      <c r="O32" s="34">
        <v>111.1</v>
      </c>
      <c r="P32" s="20">
        <v>3</v>
      </c>
      <c r="Q32" s="20">
        <v>88</v>
      </c>
      <c r="R32" s="20">
        <v>88</v>
      </c>
      <c r="S32" s="20">
        <v>90</v>
      </c>
      <c r="T32" s="20">
        <v>91</v>
      </c>
      <c r="U32" s="20">
        <v>91</v>
      </c>
      <c r="V32" s="20">
        <v>88</v>
      </c>
      <c r="W32" s="20">
        <v>536</v>
      </c>
      <c r="X32" s="20">
        <v>4</v>
      </c>
      <c r="Y32" s="34"/>
      <c r="Z32" s="20"/>
      <c r="AA32" s="20">
        <f t="shared" si="0"/>
        <v>1072</v>
      </c>
    </row>
    <row r="33" spans="1:27" ht="15.75" x14ac:dyDescent="0.25">
      <c r="A33" s="8">
        <v>11</v>
      </c>
      <c r="B33" s="8">
        <v>153</v>
      </c>
      <c r="C33" s="9" t="s">
        <v>373</v>
      </c>
      <c r="D33" s="10" t="s">
        <v>374</v>
      </c>
      <c r="E33" s="11"/>
      <c r="F33" s="12" t="s">
        <v>8</v>
      </c>
      <c r="G33" s="20">
        <v>85</v>
      </c>
      <c r="H33" s="20">
        <v>92</v>
      </c>
      <c r="I33" s="20">
        <v>89</v>
      </c>
      <c r="J33" s="20">
        <v>92</v>
      </c>
      <c r="K33" s="20">
        <v>79</v>
      </c>
      <c r="L33" s="20">
        <v>93</v>
      </c>
      <c r="M33" s="20">
        <v>530</v>
      </c>
      <c r="N33" s="20">
        <v>5</v>
      </c>
      <c r="Q33" s="20">
        <v>89</v>
      </c>
      <c r="R33" s="20">
        <v>85</v>
      </c>
      <c r="S33" s="20">
        <v>87</v>
      </c>
      <c r="T33" s="20">
        <v>91</v>
      </c>
      <c r="U33" s="20">
        <v>93</v>
      </c>
      <c r="V33" s="20">
        <v>92</v>
      </c>
      <c r="W33" s="20">
        <v>537</v>
      </c>
      <c r="X33" s="20">
        <v>5</v>
      </c>
      <c r="Y33" s="34">
        <v>72.3</v>
      </c>
      <c r="Z33" s="20">
        <v>1</v>
      </c>
      <c r="AA33" s="20">
        <f t="shared" si="0"/>
        <v>1068</v>
      </c>
    </row>
    <row r="34" spans="1:27" ht="15.75" x14ac:dyDescent="0.25">
      <c r="A34" s="8">
        <v>12</v>
      </c>
      <c r="B34" s="8">
        <v>396</v>
      </c>
      <c r="C34" s="9" t="s">
        <v>527</v>
      </c>
      <c r="D34" s="10" t="s">
        <v>526</v>
      </c>
      <c r="E34" s="11"/>
      <c r="F34" s="12" t="s">
        <v>8</v>
      </c>
      <c r="G34" s="20">
        <v>90</v>
      </c>
      <c r="H34" s="20">
        <v>88</v>
      </c>
      <c r="I34" s="20">
        <v>84</v>
      </c>
      <c r="J34" s="20">
        <v>86</v>
      </c>
      <c r="K34" s="20">
        <v>89</v>
      </c>
      <c r="L34" s="20">
        <v>83</v>
      </c>
      <c r="M34" s="20">
        <v>520</v>
      </c>
      <c r="N34" s="20">
        <v>6</v>
      </c>
      <c r="Q34" s="20">
        <v>84</v>
      </c>
      <c r="R34" s="20">
        <v>89</v>
      </c>
      <c r="S34" s="20">
        <v>93</v>
      </c>
      <c r="T34" s="20">
        <v>88</v>
      </c>
      <c r="U34" s="20">
        <v>88</v>
      </c>
      <c r="V34" s="20">
        <v>91</v>
      </c>
      <c r="W34" s="20">
        <v>533</v>
      </c>
      <c r="X34" s="20">
        <v>5</v>
      </c>
      <c r="Y34" s="34"/>
      <c r="Z34" s="20"/>
      <c r="AA34" s="20">
        <f t="shared" si="0"/>
        <v>1053</v>
      </c>
    </row>
    <row r="35" spans="1:27" ht="15.75" x14ac:dyDescent="0.25">
      <c r="A35" s="8">
        <v>13</v>
      </c>
      <c r="B35" s="8">
        <v>459</v>
      </c>
      <c r="C35" s="48" t="s">
        <v>542</v>
      </c>
      <c r="D35" s="48" t="s">
        <v>521</v>
      </c>
      <c r="E35" s="11" t="s">
        <v>194</v>
      </c>
      <c r="F35" s="12" t="s">
        <v>194</v>
      </c>
      <c r="G35" s="20">
        <v>83</v>
      </c>
      <c r="H35" s="20">
        <v>78</v>
      </c>
      <c r="I35" s="20">
        <v>92</v>
      </c>
      <c r="J35" s="20">
        <v>91</v>
      </c>
      <c r="K35" s="20">
        <v>90</v>
      </c>
      <c r="L35" s="20">
        <v>91</v>
      </c>
      <c r="M35" s="20">
        <v>525</v>
      </c>
      <c r="N35" s="20">
        <v>6</v>
      </c>
      <c r="Q35" s="20">
        <v>90</v>
      </c>
      <c r="R35" s="20">
        <v>91</v>
      </c>
      <c r="S35" s="20">
        <v>88</v>
      </c>
      <c r="T35" s="20">
        <v>83</v>
      </c>
      <c r="U35" s="20">
        <v>89</v>
      </c>
      <c r="V35" s="20">
        <v>83</v>
      </c>
      <c r="W35" s="20">
        <v>524</v>
      </c>
      <c r="X35" s="20">
        <v>5</v>
      </c>
      <c r="Y35" s="34"/>
      <c r="Z35" s="20"/>
      <c r="AA35" s="20">
        <f t="shared" si="0"/>
        <v>1049</v>
      </c>
    </row>
    <row r="36" spans="1:27" ht="15.75" x14ac:dyDescent="0.25">
      <c r="A36" s="8">
        <v>14</v>
      </c>
      <c r="B36" s="8">
        <v>220</v>
      </c>
      <c r="C36" s="9" t="s">
        <v>375</v>
      </c>
      <c r="D36" s="10" t="s">
        <v>139</v>
      </c>
      <c r="E36" s="11"/>
      <c r="F36" s="12" t="s">
        <v>8</v>
      </c>
      <c r="G36" s="20">
        <v>88</v>
      </c>
      <c r="H36" s="20">
        <v>90</v>
      </c>
      <c r="I36" s="20">
        <v>92</v>
      </c>
      <c r="J36" s="20">
        <v>89</v>
      </c>
      <c r="K36" s="20">
        <v>90</v>
      </c>
      <c r="L36" s="20">
        <v>84</v>
      </c>
      <c r="M36" s="20">
        <v>533</v>
      </c>
      <c r="N36" s="20">
        <v>3</v>
      </c>
      <c r="Q36" s="20">
        <v>78</v>
      </c>
      <c r="R36" s="20">
        <v>82</v>
      </c>
      <c r="S36" s="20">
        <v>82</v>
      </c>
      <c r="T36" s="20">
        <v>84</v>
      </c>
      <c r="U36" s="20">
        <v>93</v>
      </c>
      <c r="V36" s="20">
        <v>89</v>
      </c>
      <c r="W36" s="20">
        <v>508</v>
      </c>
      <c r="X36" s="20">
        <v>3</v>
      </c>
      <c r="Y36" s="34"/>
      <c r="Z36" s="20"/>
      <c r="AA36" s="20">
        <f t="shared" si="0"/>
        <v>1041</v>
      </c>
    </row>
    <row r="37" spans="1:27" ht="15.75" x14ac:dyDescent="0.25">
      <c r="A37" s="8">
        <v>15</v>
      </c>
      <c r="B37" s="8">
        <v>139</v>
      </c>
      <c r="C37" s="9" t="s">
        <v>517</v>
      </c>
      <c r="D37" s="10" t="s">
        <v>136</v>
      </c>
      <c r="E37" s="11" t="s">
        <v>177</v>
      </c>
      <c r="F37" s="12" t="s">
        <v>145</v>
      </c>
      <c r="G37" s="20">
        <v>84</v>
      </c>
      <c r="H37" s="20">
        <v>88</v>
      </c>
      <c r="I37" s="20">
        <v>91</v>
      </c>
      <c r="J37" s="20">
        <v>86</v>
      </c>
      <c r="K37" s="20">
        <v>83</v>
      </c>
      <c r="L37" s="20">
        <v>90</v>
      </c>
      <c r="M37" s="20">
        <v>522</v>
      </c>
      <c r="N37" s="20">
        <v>4</v>
      </c>
      <c r="Q37" s="20">
        <v>86</v>
      </c>
      <c r="R37" s="20">
        <v>86</v>
      </c>
      <c r="S37" s="20">
        <v>85</v>
      </c>
      <c r="T37" s="20">
        <v>83</v>
      </c>
      <c r="U37" s="20">
        <v>89</v>
      </c>
      <c r="V37" s="20">
        <v>86</v>
      </c>
      <c r="W37" s="20">
        <v>515</v>
      </c>
      <c r="X37" s="20">
        <v>4</v>
      </c>
      <c r="Y37" s="34"/>
      <c r="Z37" s="20"/>
      <c r="AA37" s="20">
        <f t="shared" si="0"/>
        <v>1037</v>
      </c>
    </row>
    <row r="38" spans="1:27" ht="15.75" x14ac:dyDescent="0.25">
      <c r="A38" s="8">
        <v>16</v>
      </c>
      <c r="B38" s="8">
        <v>143</v>
      </c>
      <c r="C38" s="9" t="s">
        <v>297</v>
      </c>
      <c r="D38" s="10" t="s">
        <v>136</v>
      </c>
      <c r="E38" s="11" t="s">
        <v>401</v>
      </c>
      <c r="F38" s="12" t="s">
        <v>8</v>
      </c>
      <c r="G38" s="20">
        <v>89</v>
      </c>
      <c r="H38" s="20">
        <v>84</v>
      </c>
      <c r="I38" s="20">
        <v>83</v>
      </c>
      <c r="J38" s="20">
        <v>85</v>
      </c>
      <c r="K38" s="20">
        <v>85</v>
      </c>
      <c r="L38" s="20">
        <v>87</v>
      </c>
      <c r="M38" s="20">
        <v>513</v>
      </c>
      <c r="N38" s="20">
        <v>1</v>
      </c>
      <c r="Q38" s="20">
        <v>84</v>
      </c>
      <c r="R38" s="20">
        <v>82</v>
      </c>
      <c r="S38" s="20">
        <v>87</v>
      </c>
      <c r="T38" s="20">
        <v>90</v>
      </c>
      <c r="U38" s="20">
        <v>94</v>
      </c>
      <c r="V38" s="20">
        <v>87</v>
      </c>
      <c r="W38" s="20">
        <v>524</v>
      </c>
      <c r="X38" s="20">
        <v>3</v>
      </c>
      <c r="Y38" s="34"/>
      <c r="Z38" s="20"/>
      <c r="AA38" s="20">
        <f t="shared" si="0"/>
        <v>1037</v>
      </c>
    </row>
    <row r="39" spans="1:27" ht="15.75" x14ac:dyDescent="0.25">
      <c r="A39" s="8">
        <v>17</v>
      </c>
      <c r="B39" s="8">
        <v>151</v>
      </c>
      <c r="C39" s="9" t="s">
        <v>227</v>
      </c>
      <c r="D39" s="10" t="s">
        <v>381</v>
      </c>
      <c r="E39" s="11" t="s">
        <v>7</v>
      </c>
      <c r="F39" s="12" t="s">
        <v>8</v>
      </c>
      <c r="G39" s="20">
        <v>89</v>
      </c>
      <c r="H39" s="20">
        <v>89</v>
      </c>
      <c r="I39" s="20">
        <v>90</v>
      </c>
      <c r="J39" s="20">
        <v>81</v>
      </c>
      <c r="K39" s="20">
        <v>81</v>
      </c>
      <c r="L39" s="20">
        <v>85</v>
      </c>
      <c r="M39" s="20">
        <v>515</v>
      </c>
      <c r="N39" s="20">
        <v>2</v>
      </c>
      <c r="Q39" s="20">
        <v>83</v>
      </c>
      <c r="R39" s="20">
        <v>84</v>
      </c>
      <c r="S39" s="20">
        <v>89</v>
      </c>
      <c r="T39" s="20">
        <v>84</v>
      </c>
      <c r="U39" s="20">
        <v>91</v>
      </c>
      <c r="V39" s="20">
        <v>89</v>
      </c>
      <c r="W39" s="20">
        <v>520</v>
      </c>
      <c r="X39" s="20">
        <v>7</v>
      </c>
      <c r="Y39" s="34"/>
      <c r="Z39" s="20"/>
      <c r="AA39" s="20">
        <f t="shared" si="0"/>
        <v>1035</v>
      </c>
    </row>
    <row r="40" spans="1:27" ht="15.75" x14ac:dyDescent="0.25">
      <c r="A40" s="8">
        <v>18</v>
      </c>
      <c r="B40" s="8">
        <v>481</v>
      </c>
      <c r="C40" s="9" t="s">
        <v>390</v>
      </c>
      <c r="D40" s="10" t="s">
        <v>391</v>
      </c>
      <c r="E40" s="11" t="s">
        <v>194</v>
      </c>
      <c r="F40" s="12" t="s">
        <v>194</v>
      </c>
      <c r="G40" s="20">
        <v>84</v>
      </c>
      <c r="H40" s="20">
        <v>82</v>
      </c>
      <c r="I40" s="20">
        <v>87</v>
      </c>
      <c r="J40" s="20">
        <v>89</v>
      </c>
      <c r="K40" s="20">
        <v>92</v>
      </c>
      <c r="L40" s="20">
        <v>87</v>
      </c>
      <c r="M40" s="20">
        <v>521</v>
      </c>
      <c r="N40" s="20">
        <v>6</v>
      </c>
      <c r="Q40" s="20">
        <v>85</v>
      </c>
      <c r="R40" s="20">
        <v>89</v>
      </c>
      <c r="S40" s="20">
        <v>89</v>
      </c>
      <c r="T40" s="20">
        <v>83</v>
      </c>
      <c r="U40" s="20">
        <v>86</v>
      </c>
      <c r="V40" s="20">
        <v>76</v>
      </c>
      <c r="W40" s="20">
        <v>508</v>
      </c>
      <c r="X40" s="20">
        <v>4</v>
      </c>
      <c r="Y40" s="34"/>
      <c r="Z40" s="20"/>
      <c r="AA40" s="20">
        <f t="shared" si="0"/>
        <v>1029</v>
      </c>
    </row>
    <row r="41" spans="1:27" ht="15.75" x14ac:dyDescent="0.25">
      <c r="A41" s="8">
        <v>19</v>
      </c>
      <c r="B41" s="8">
        <v>458</v>
      </c>
      <c r="C41" s="48" t="s">
        <v>522</v>
      </c>
      <c r="D41" s="48" t="s">
        <v>521</v>
      </c>
      <c r="E41" s="11" t="s">
        <v>194</v>
      </c>
      <c r="F41" s="12" t="s">
        <v>194</v>
      </c>
      <c r="G41" s="20">
        <v>87</v>
      </c>
      <c r="H41" s="20">
        <v>87</v>
      </c>
      <c r="I41" s="20">
        <v>81</v>
      </c>
      <c r="J41" s="20">
        <v>84</v>
      </c>
      <c r="K41" s="20">
        <v>85</v>
      </c>
      <c r="L41" s="20">
        <v>84</v>
      </c>
      <c r="M41" s="20">
        <v>508</v>
      </c>
      <c r="N41" s="20">
        <v>4</v>
      </c>
      <c r="Q41" s="20">
        <v>86</v>
      </c>
      <c r="R41" s="20">
        <v>84</v>
      </c>
      <c r="S41" s="20">
        <v>87</v>
      </c>
      <c r="T41" s="20">
        <v>88</v>
      </c>
      <c r="U41" s="20">
        <v>89</v>
      </c>
      <c r="V41" s="20">
        <v>86</v>
      </c>
      <c r="W41" s="20">
        <v>520</v>
      </c>
      <c r="X41" s="20">
        <v>5</v>
      </c>
      <c r="Y41" s="34"/>
      <c r="Z41" s="20"/>
      <c r="AA41" s="20">
        <f t="shared" si="0"/>
        <v>1028</v>
      </c>
    </row>
    <row r="42" spans="1:27" ht="15.75" x14ac:dyDescent="0.25">
      <c r="A42" s="8">
        <v>20</v>
      </c>
      <c r="B42" s="8">
        <v>231</v>
      </c>
      <c r="C42" s="9" t="s">
        <v>271</v>
      </c>
      <c r="D42" s="10" t="s">
        <v>528</v>
      </c>
      <c r="E42" s="11"/>
      <c r="F42" s="12" t="s">
        <v>145</v>
      </c>
      <c r="G42" s="20">
        <v>81</v>
      </c>
      <c r="H42" s="20">
        <v>83</v>
      </c>
      <c r="I42" s="20">
        <v>91</v>
      </c>
      <c r="J42" s="20">
        <v>85</v>
      </c>
      <c r="K42" s="20">
        <v>85</v>
      </c>
      <c r="L42" s="20">
        <v>77</v>
      </c>
      <c r="M42" s="20">
        <v>502</v>
      </c>
      <c r="N42" s="20">
        <v>2</v>
      </c>
      <c r="Q42" s="20">
        <v>87</v>
      </c>
      <c r="R42" s="20">
        <v>86</v>
      </c>
      <c r="S42" s="20">
        <v>83</v>
      </c>
      <c r="T42" s="20">
        <v>91</v>
      </c>
      <c r="U42" s="20">
        <v>84</v>
      </c>
      <c r="V42" s="20">
        <v>87</v>
      </c>
      <c r="W42" s="20">
        <v>518</v>
      </c>
      <c r="X42" s="20">
        <v>5</v>
      </c>
      <c r="Y42" s="34"/>
      <c r="Z42" s="20"/>
      <c r="AA42" s="20">
        <f t="shared" si="0"/>
        <v>1020</v>
      </c>
    </row>
    <row r="43" spans="1:27" ht="15.75" x14ac:dyDescent="0.25">
      <c r="A43" s="8">
        <v>21</v>
      </c>
      <c r="B43" s="8">
        <v>457</v>
      </c>
      <c r="C43" s="48" t="s">
        <v>520</v>
      </c>
      <c r="D43" s="48" t="s">
        <v>465</v>
      </c>
      <c r="E43" s="11" t="s">
        <v>194</v>
      </c>
      <c r="F43" s="12" t="s">
        <v>194</v>
      </c>
      <c r="G43" s="20">
        <v>82</v>
      </c>
      <c r="H43" s="20">
        <v>79</v>
      </c>
      <c r="I43" s="20">
        <v>84</v>
      </c>
      <c r="J43" s="20">
        <v>88</v>
      </c>
      <c r="K43" s="20">
        <v>88</v>
      </c>
      <c r="L43" s="20">
        <v>85</v>
      </c>
      <c r="M43" s="20">
        <v>506</v>
      </c>
      <c r="N43" s="20">
        <v>3</v>
      </c>
      <c r="Q43" s="20">
        <v>81</v>
      </c>
      <c r="R43" s="20">
        <v>91</v>
      </c>
      <c r="S43" s="20">
        <v>86</v>
      </c>
      <c r="T43" s="20">
        <v>87</v>
      </c>
      <c r="U43" s="20">
        <v>88</v>
      </c>
      <c r="V43" s="20">
        <v>80</v>
      </c>
      <c r="W43" s="20">
        <v>513</v>
      </c>
      <c r="X43" s="20">
        <v>8</v>
      </c>
      <c r="Y43" s="34"/>
      <c r="Z43" s="20"/>
      <c r="AA43" s="20">
        <f t="shared" si="0"/>
        <v>1019</v>
      </c>
    </row>
    <row r="44" spans="1:27" ht="15.75" x14ac:dyDescent="0.25">
      <c r="A44" s="8">
        <v>22</v>
      </c>
      <c r="B44" s="8">
        <v>102</v>
      </c>
      <c r="C44" s="9" t="s">
        <v>379</v>
      </c>
      <c r="D44" s="10" t="s">
        <v>380</v>
      </c>
      <c r="E44" s="11" t="s">
        <v>7</v>
      </c>
      <c r="F44" s="12" t="s">
        <v>137</v>
      </c>
      <c r="G44" s="20">
        <v>87</v>
      </c>
      <c r="H44" s="20">
        <v>84</v>
      </c>
      <c r="I44" s="20">
        <v>88</v>
      </c>
      <c r="J44" s="20">
        <v>88</v>
      </c>
      <c r="K44" s="20">
        <v>84</v>
      </c>
      <c r="L44" s="20">
        <v>88</v>
      </c>
      <c r="M44" s="20">
        <v>519</v>
      </c>
      <c r="N44" s="20">
        <v>1</v>
      </c>
      <c r="Q44" s="20">
        <v>83</v>
      </c>
      <c r="R44" s="20">
        <v>81</v>
      </c>
      <c r="S44" s="20">
        <v>86</v>
      </c>
      <c r="T44" s="20">
        <v>86</v>
      </c>
      <c r="U44" s="20">
        <v>83</v>
      </c>
      <c r="V44" s="20">
        <v>81</v>
      </c>
      <c r="W44" s="20">
        <v>500</v>
      </c>
      <c r="X44" s="20">
        <v>3</v>
      </c>
      <c r="Y44" s="34"/>
      <c r="Z44" s="20"/>
      <c r="AA44" s="20">
        <f t="shared" si="0"/>
        <v>1019</v>
      </c>
    </row>
    <row r="45" spans="1:27" ht="15.75" x14ac:dyDescent="0.25">
      <c r="A45" s="8">
        <v>23</v>
      </c>
      <c r="B45" s="8">
        <v>314</v>
      </c>
      <c r="C45" s="9" t="s">
        <v>546</v>
      </c>
      <c r="D45" s="10" t="s">
        <v>545</v>
      </c>
      <c r="E45" s="11"/>
      <c r="F45" s="12" t="s">
        <v>145</v>
      </c>
      <c r="G45" s="20">
        <v>83</v>
      </c>
      <c r="H45" s="20">
        <v>82</v>
      </c>
      <c r="I45" s="20">
        <v>89</v>
      </c>
      <c r="J45" s="20">
        <v>85</v>
      </c>
      <c r="K45" s="20">
        <v>88</v>
      </c>
      <c r="L45" s="20">
        <v>80</v>
      </c>
      <c r="M45" s="20">
        <v>507</v>
      </c>
      <c r="N45" s="20">
        <v>5</v>
      </c>
      <c r="Q45" s="20">
        <v>85</v>
      </c>
      <c r="R45" s="20">
        <v>86</v>
      </c>
      <c r="S45" s="20">
        <v>81</v>
      </c>
      <c r="T45" s="20">
        <v>84</v>
      </c>
      <c r="U45" s="20">
        <v>89</v>
      </c>
      <c r="V45" s="20">
        <v>86</v>
      </c>
      <c r="W45" s="20">
        <v>511</v>
      </c>
      <c r="X45" s="20">
        <v>5</v>
      </c>
      <c r="Y45" s="34"/>
      <c r="Z45" s="20"/>
      <c r="AA45" s="20">
        <f t="shared" si="0"/>
        <v>1018</v>
      </c>
    </row>
    <row r="46" spans="1:27" ht="15.75" x14ac:dyDescent="0.25">
      <c r="A46" s="8">
        <v>24</v>
      </c>
      <c r="B46" s="8">
        <v>391</v>
      </c>
      <c r="C46" s="9" t="s">
        <v>674</v>
      </c>
      <c r="D46" s="10" t="s">
        <v>675</v>
      </c>
      <c r="E46" s="11" t="s">
        <v>177</v>
      </c>
      <c r="F46" s="12" t="s">
        <v>8</v>
      </c>
      <c r="G46" s="20">
        <v>79</v>
      </c>
      <c r="H46" s="20">
        <v>82</v>
      </c>
      <c r="I46" s="20">
        <v>90</v>
      </c>
      <c r="J46" s="20">
        <v>78</v>
      </c>
      <c r="K46" s="20">
        <v>89</v>
      </c>
      <c r="L46" s="20">
        <v>87</v>
      </c>
      <c r="M46" s="20">
        <v>505</v>
      </c>
      <c r="N46" s="20">
        <v>3</v>
      </c>
      <c r="Q46" s="20">
        <v>84</v>
      </c>
      <c r="R46" s="20">
        <v>89</v>
      </c>
      <c r="S46" s="20">
        <v>80</v>
      </c>
      <c r="T46" s="20">
        <v>91</v>
      </c>
      <c r="U46" s="20">
        <v>85</v>
      </c>
      <c r="V46" s="20">
        <v>84</v>
      </c>
      <c r="W46" s="20">
        <v>513</v>
      </c>
      <c r="X46" s="20">
        <v>4</v>
      </c>
      <c r="Y46" s="34"/>
      <c r="Z46" s="20"/>
      <c r="AA46" s="20">
        <f t="shared" si="0"/>
        <v>1018</v>
      </c>
    </row>
    <row r="47" spans="1:27" ht="15.75" x14ac:dyDescent="0.25">
      <c r="A47" s="8">
        <v>25</v>
      </c>
      <c r="B47" s="8">
        <v>156</v>
      </c>
      <c r="C47" s="9" t="s">
        <v>382</v>
      </c>
      <c r="D47" s="10" t="s">
        <v>383</v>
      </c>
      <c r="E47" s="11" t="s">
        <v>7</v>
      </c>
      <c r="F47" s="12" t="s">
        <v>8</v>
      </c>
      <c r="G47" s="20">
        <v>84</v>
      </c>
      <c r="H47" s="20">
        <v>89</v>
      </c>
      <c r="I47" s="20">
        <v>81</v>
      </c>
      <c r="J47" s="20">
        <v>84</v>
      </c>
      <c r="K47" s="20">
        <v>88</v>
      </c>
      <c r="L47" s="20">
        <v>84</v>
      </c>
      <c r="M47" s="20">
        <v>510</v>
      </c>
      <c r="N47" s="20">
        <v>1</v>
      </c>
      <c r="Q47" s="20">
        <v>88</v>
      </c>
      <c r="R47" s="20">
        <v>80</v>
      </c>
      <c r="S47" s="20">
        <v>75</v>
      </c>
      <c r="T47" s="20">
        <v>84</v>
      </c>
      <c r="U47" s="20">
        <v>80</v>
      </c>
      <c r="V47" s="20">
        <v>87</v>
      </c>
      <c r="W47" s="20">
        <v>494</v>
      </c>
      <c r="X47" s="20">
        <v>2</v>
      </c>
      <c r="Y47" s="34"/>
      <c r="Z47" s="20"/>
      <c r="AA47" s="20">
        <f t="shared" si="0"/>
        <v>1004</v>
      </c>
    </row>
    <row r="48" spans="1:27" ht="15.75" x14ac:dyDescent="0.25">
      <c r="A48" s="8">
        <v>26</v>
      </c>
      <c r="B48" s="8">
        <v>420</v>
      </c>
      <c r="C48" s="9" t="s">
        <v>532</v>
      </c>
      <c r="D48" s="10" t="s">
        <v>531</v>
      </c>
      <c r="E48" s="11" t="s">
        <v>395</v>
      </c>
      <c r="F48" s="12" t="s">
        <v>778</v>
      </c>
      <c r="G48" s="20">
        <v>80</v>
      </c>
      <c r="H48" s="20">
        <v>87</v>
      </c>
      <c r="I48" s="20">
        <v>80</v>
      </c>
      <c r="J48" s="20">
        <v>78</v>
      </c>
      <c r="K48" s="20">
        <v>80</v>
      </c>
      <c r="L48" s="20">
        <v>82</v>
      </c>
      <c r="M48" s="20">
        <v>487</v>
      </c>
      <c r="N48" s="20">
        <v>0</v>
      </c>
      <c r="Q48" s="20">
        <v>82</v>
      </c>
      <c r="R48" s="20">
        <v>79</v>
      </c>
      <c r="S48" s="20">
        <v>82</v>
      </c>
      <c r="T48" s="20">
        <v>85</v>
      </c>
      <c r="U48" s="20">
        <v>89</v>
      </c>
      <c r="V48" s="20">
        <v>88</v>
      </c>
      <c r="W48" s="20">
        <v>505</v>
      </c>
      <c r="X48" s="20">
        <v>3</v>
      </c>
      <c r="Y48" s="34"/>
      <c r="Z48" s="20"/>
      <c r="AA48" s="20">
        <f t="shared" si="0"/>
        <v>992</v>
      </c>
    </row>
    <row r="49" spans="1:27" ht="15.75" x14ac:dyDescent="0.25">
      <c r="A49" s="8">
        <v>27</v>
      </c>
      <c r="B49" s="8">
        <v>476</v>
      </c>
      <c r="C49" s="9" t="s">
        <v>404</v>
      </c>
      <c r="D49" s="10" t="s">
        <v>405</v>
      </c>
      <c r="E49" s="11" t="s">
        <v>177</v>
      </c>
      <c r="F49" s="12" t="s">
        <v>168</v>
      </c>
      <c r="G49" s="20">
        <v>82</v>
      </c>
      <c r="H49" s="20">
        <v>72</v>
      </c>
      <c r="I49" s="20">
        <v>78</v>
      </c>
      <c r="J49" s="20">
        <v>81</v>
      </c>
      <c r="K49" s="20">
        <v>83</v>
      </c>
      <c r="L49" s="20">
        <v>84</v>
      </c>
      <c r="M49" s="20">
        <v>480</v>
      </c>
      <c r="N49" s="20">
        <v>0</v>
      </c>
      <c r="Q49" s="20">
        <v>77</v>
      </c>
      <c r="R49" s="20">
        <v>88</v>
      </c>
      <c r="S49" s="20">
        <v>76</v>
      </c>
      <c r="T49" s="20">
        <v>83</v>
      </c>
      <c r="U49" s="20">
        <v>76</v>
      </c>
      <c r="V49" s="20">
        <v>82</v>
      </c>
      <c r="W49" s="20">
        <v>482</v>
      </c>
      <c r="X49" s="20">
        <v>3</v>
      </c>
      <c r="Y49" s="34"/>
      <c r="Z49" s="20"/>
      <c r="AA49" s="20">
        <f t="shared" si="0"/>
        <v>962</v>
      </c>
    </row>
    <row r="50" spans="1:27" ht="15.75" x14ac:dyDescent="0.25">
      <c r="A50" s="8">
        <v>28</v>
      </c>
      <c r="B50" s="8">
        <v>257</v>
      </c>
      <c r="C50" s="9" t="s">
        <v>384</v>
      </c>
      <c r="D50" s="10" t="s">
        <v>385</v>
      </c>
      <c r="E50" s="11" t="s">
        <v>13</v>
      </c>
      <c r="F50" s="12" t="s">
        <v>8</v>
      </c>
      <c r="G50" s="20">
        <v>74</v>
      </c>
      <c r="H50" s="20">
        <v>81</v>
      </c>
      <c r="I50" s="20">
        <v>80</v>
      </c>
      <c r="J50" s="20">
        <v>80</v>
      </c>
      <c r="K50" s="20">
        <v>87</v>
      </c>
      <c r="L50" s="20">
        <v>76</v>
      </c>
      <c r="M50" s="20">
        <v>478</v>
      </c>
      <c r="N50" s="20">
        <v>4</v>
      </c>
      <c r="Q50" s="20">
        <v>86</v>
      </c>
      <c r="R50" s="20">
        <v>83</v>
      </c>
      <c r="S50" s="20">
        <v>73</v>
      </c>
      <c r="T50" s="20">
        <v>79</v>
      </c>
      <c r="U50" s="20">
        <v>76</v>
      </c>
      <c r="V50" s="20">
        <v>86</v>
      </c>
      <c r="W50" s="20">
        <v>483</v>
      </c>
      <c r="X50" s="20">
        <v>2</v>
      </c>
      <c r="Y50" s="34"/>
      <c r="Z50" s="20"/>
      <c r="AA50" s="20">
        <f t="shared" si="0"/>
        <v>961</v>
      </c>
    </row>
    <row r="51" spans="1:27" ht="15.75" x14ac:dyDescent="0.25">
      <c r="A51" s="8">
        <v>29</v>
      </c>
      <c r="B51" s="8">
        <v>122</v>
      </c>
      <c r="C51" s="9" t="s">
        <v>277</v>
      </c>
      <c r="D51" s="10" t="s">
        <v>392</v>
      </c>
      <c r="E51" s="11" t="s">
        <v>7</v>
      </c>
      <c r="F51" s="12" t="s">
        <v>168</v>
      </c>
      <c r="G51" s="20">
        <v>75</v>
      </c>
      <c r="H51" s="20">
        <v>72</v>
      </c>
      <c r="I51" s="20">
        <v>66</v>
      </c>
      <c r="J51" s="20">
        <v>77</v>
      </c>
      <c r="K51" s="20">
        <v>79</v>
      </c>
      <c r="L51" s="20">
        <v>81</v>
      </c>
      <c r="M51" s="20">
        <v>450</v>
      </c>
      <c r="N51" s="20">
        <v>3</v>
      </c>
      <c r="Q51" s="20">
        <v>84</v>
      </c>
      <c r="R51" s="20">
        <v>83</v>
      </c>
      <c r="S51" s="20">
        <v>74</v>
      </c>
      <c r="T51" s="20">
        <v>77</v>
      </c>
      <c r="U51" s="20">
        <v>86</v>
      </c>
      <c r="V51" s="20">
        <v>78</v>
      </c>
      <c r="W51" s="20">
        <v>482</v>
      </c>
      <c r="X51" s="20">
        <v>3</v>
      </c>
      <c r="Y51" s="34"/>
      <c r="Z51" s="20"/>
      <c r="AA51" s="20">
        <f t="shared" si="0"/>
        <v>932</v>
      </c>
    </row>
    <row r="52" spans="1:27" ht="15.75" x14ac:dyDescent="0.25">
      <c r="A52" s="8">
        <v>30</v>
      </c>
      <c r="B52" s="8">
        <v>439</v>
      </c>
      <c r="C52" s="9" t="s">
        <v>361</v>
      </c>
      <c r="D52" s="10" t="s">
        <v>378</v>
      </c>
      <c r="E52" s="11" t="s">
        <v>177</v>
      </c>
      <c r="F52" s="12" t="s">
        <v>168</v>
      </c>
      <c r="G52" s="20">
        <v>82</v>
      </c>
      <c r="H52" s="20">
        <v>77</v>
      </c>
      <c r="I52" s="20">
        <v>68</v>
      </c>
      <c r="J52" s="20">
        <v>74</v>
      </c>
      <c r="K52" s="20">
        <v>78</v>
      </c>
      <c r="L52" s="20">
        <v>81</v>
      </c>
      <c r="M52" s="20">
        <v>460</v>
      </c>
      <c r="N52" s="20">
        <v>3</v>
      </c>
      <c r="Q52" s="20">
        <v>70</v>
      </c>
      <c r="R52" s="20">
        <v>75</v>
      </c>
      <c r="S52" s="20">
        <v>78</v>
      </c>
      <c r="T52" s="20">
        <v>83</v>
      </c>
      <c r="U52" s="20">
        <v>84</v>
      </c>
      <c r="V52" s="20">
        <v>80</v>
      </c>
      <c r="W52" s="20">
        <v>470</v>
      </c>
      <c r="X52" s="20">
        <v>1</v>
      </c>
      <c r="Y52" s="34"/>
      <c r="Z52" s="20"/>
      <c r="AA52" s="20">
        <f t="shared" si="0"/>
        <v>930</v>
      </c>
    </row>
    <row r="53" spans="1:27" ht="15.75" x14ac:dyDescent="0.25">
      <c r="A53" s="8">
        <v>31</v>
      </c>
      <c r="B53" s="8">
        <v>235</v>
      </c>
      <c r="C53" s="9" t="s">
        <v>351</v>
      </c>
      <c r="D53" s="10" t="s">
        <v>352</v>
      </c>
      <c r="E53" s="11" t="s">
        <v>177</v>
      </c>
      <c r="F53" s="12" t="s">
        <v>174</v>
      </c>
      <c r="G53" s="20">
        <v>73</v>
      </c>
      <c r="H53" s="20">
        <v>70</v>
      </c>
      <c r="I53" s="20">
        <v>78</v>
      </c>
      <c r="J53" s="20">
        <v>57</v>
      </c>
      <c r="K53" s="20">
        <v>76</v>
      </c>
      <c r="L53" s="20">
        <v>77</v>
      </c>
      <c r="M53" s="20">
        <v>431</v>
      </c>
      <c r="N53" s="20">
        <v>3</v>
      </c>
      <c r="Q53" s="20">
        <v>64</v>
      </c>
      <c r="R53" s="20">
        <v>74</v>
      </c>
      <c r="S53" s="20">
        <v>76</v>
      </c>
      <c r="T53" s="20">
        <v>78</v>
      </c>
      <c r="U53" s="20">
        <v>74</v>
      </c>
      <c r="V53" s="20">
        <v>80</v>
      </c>
      <c r="W53" s="20">
        <v>446</v>
      </c>
      <c r="X53" s="20">
        <v>4</v>
      </c>
      <c r="Y53" s="34"/>
      <c r="Z53" s="20"/>
      <c r="AA53" s="20">
        <f t="shared" si="0"/>
        <v>877</v>
      </c>
    </row>
    <row r="54" spans="1:27" ht="15.75" x14ac:dyDescent="0.25">
      <c r="A54" s="8"/>
    </row>
    <row r="55" spans="1:27" ht="15.75" x14ac:dyDescent="0.25">
      <c r="A55" s="8"/>
    </row>
  </sheetData>
  <sortState ref="B23:AA53">
    <sortCondition descending="1" ref="AA23:AA53"/>
  </sortState>
  <printOptions horizontalCentered="1"/>
  <pageMargins left="0.2" right="0.2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workbookViewId="0"/>
  </sheetViews>
  <sheetFormatPr defaultRowHeight="15" x14ac:dyDescent="0.25"/>
  <cols>
    <col min="1" max="1" width="7" style="94" customWidth="1"/>
    <col min="2" max="2" width="5.28515625" style="94" bestFit="1" customWidth="1"/>
    <col min="3" max="3" width="11.140625" style="94" bestFit="1" customWidth="1"/>
    <col min="4" max="4" width="12.7109375" style="94" bestFit="1" customWidth="1"/>
    <col min="5" max="5" width="6.85546875" style="94" customWidth="1"/>
    <col min="6" max="6" width="7.42578125" style="94" bestFit="1" customWidth="1"/>
    <col min="7" max="12" width="7" style="94" hidden="1" customWidth="1"/>
    <col min="13" max="13" width="7" style="94" bestFit="1" customWidth="1"/>
    <col min="14" max="14" width="3.85546875" style="94" bestFit="1" customWidth="1"/>
    <col min="15" max="20" width="7" style="94" hidden="1" customWidth="1"/>
    <col min="21" max="21" width="7" style="94" bestFit="1" customWidth="1"/>
    <col min="22" max="22" width="3.85546875" style="94" bestFit="1" customWidth="1"/>
    <col min="23" max="23" width="10.7109375" style="94" bestFit="1" customWidth="1"/>
    <col min="24" max="24" width="3.85546875" style="94" bestFit="1" customWidth="1"/>
    <col min="25" max="25" width="4" style="94" bestFit="1" customWidth="1"/>
    <col min="26" max="26" width="4.140625" style="94" bestFit="1" customWidth="1"/>
    <col min="27" max="27" width="6.7109375" style="94" bestFit="1" customWidth="1"/>
    <col min="28" max="31" width="7" style="94" bestFit="1" customWidth="1"/>
    <col min="32" max="32" width="3.85546875" style="94" bestFit="1" customWidth="1"/>
    <col min="33" max="34" width="2.5703125" style="94" bestFit="1" customWidth="1"/>
    <col min="35" max="35" width="5.7109375" style="94" bestFit="1" customWidth="1"/>
    <col min="36" max="41" width="7" style="94" bestFit="1" customWidth="1"/>
    <col min="42" max="42" width="3.85546875" style="94" bestFit="1" customWidth="1"/>
    <col min="43" max="44" width="9.140625" style="94"/>
    <col min="45" max="45" width="8.28515625" style="94" bestFit="1" customWidth="1"/>
    <col min="46" max="16384" width="9.140625" style="94"/>
  </cols>
  <sheetData>
    <row r="1" spans="1:42" s="92" customFormat="1" ht="20.25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42" s="92" customFormat="1" ht="20.25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42" s="93" customFormat="1" ht="20.25" x14ac:dyDescent="0.3">
      <c r="A3" s="16" t="s">
        <v>830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AP3" s="94"/>
    </row>
    <row r="4" spans="1:42" s="93" customFormat="1" ht="20.25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AP4" s="94"/>
    </row>
    <row r="5" spans="1:42" s="93" customFormat="1" ht="20.25" x14ac:dyDescent="0.3">
      <c r="A5" s="90" t="s">
        <v>833</v>
      </c>
      <c r="B5" s="16"/>
      <c r="C5" s="16"/>
      <c r="D5" s="16"/>
      <c r="E5" s="90" t="s">
        <v>834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91">
        <v>1252.2</v>
      </c>
      <c r="AP5" s="94"/>
    </row>
    <row r="6" spans="1:42" s="93" customFormat="1" ht="20.25" x14ac:dyDescent="0.3">
      <c r="A6" s="90" t="s">
        <v>416</v>
      </c>
      <c r="B6" s="16"/>
      <c r="C6" s="16"/>
      <c r="D6" s="16"/>
      <c r="E6" s="90" t="s">
        <v>835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91">
        <v>1250.2</v>
      </c>
      <c r="AP6" s="94"/>
    </row>
    <row r="7" spans="1:42" s="93" customFormat="1" ht="20.25" x14ac:dyDescent="0.3">
      <c r="A7" s="90" t="s">
        <v>417</v>
      </c>
      <c r="B7" s="16"/>
      <c r="C7" s="16"/>
      <c r="D7" s="16"/>
      <c r="E7" s="90" t="s">
        <v>836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91">
        <v>1247.3</v>
      </c>
      <c r="AP7" s="94"/>
    </row>
    <row r="8" spans="1:42" s="93" customFormat="1" ht="20.25" x14ac:dyDescent="0.3">
      <c r="A8" s="90" t="s">
        <v>602</v>
      </c>
      <c r="B8" s="16"/>
      <c r="C8" s="16"/>
      <c r="D8" s="16"/>
      <c r="E8" s="90" t="s">
        <v>837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91">
        <v>1238.5999999999999</v>
      </c>
      <c r="AP8" s="94"/>
    </row>
    <row r="9" spans="1:42" s="93" customFormat="1" ht="20.25" x14ac:dyDescent="0.3">
      <c r="A9" s="90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24"/>
      <c r="AP9" s="94"/>
    </row>
    <row r="10" spans="1:42" s="95" customFormat="1" ht="15.75" x14ac:dyDescent="0.25">
      <c r="A10" s="21" t="s">
        <v>410</v>
      </c>
      <c r="B10" s="4" t="s">
        <v>1</v>
      </c>
      <c r="C10" s="5" t="s">
        <v>2</v>
      </c>
      <c r="D10" s="5" t="s">
        <v>3</v>
      </c>
      <c r="E10" s="6" t="s">
        <v>4</v>
      </c>
      <c r="F10" s="6" t="s">
        <v>210</v>
      </c>
      <c r="G10" s="21">
        <v>1</v>
      </c>
      <c r="H10" s="21">
        <v>2</v>
      </c>
      <c r="I10" s="21">
        <v>3</v>
      </c>
      <c r="J10" s="21">
        <v>4</v>
      </c>
      <c r="K10" s="21">
        <v>5</v>
      </c>
      <c r="L10" s="21">
        <v>6</v>
      </c>
      <c r="M10" s="21" t="s">
        <v>418</v>
      </c>
      <c r="N10" s="21" t="s">
        <v>443</v>
      </c>
      <c r="O10" s="21">
        <v>1</v>
      </c>
      <c r="P10" s="21">
        <v>2</v>
      </c>
      <c r="Q10" s="21">
        <v>3</v>
      </c>
      <c r="R10" s="21">
        <v>4</v>
      </c>
      <c r="S10" s="21">
        <v>5</v>
      </c>
      <c r="T10" s="21">
        <v>6</v>
      </c>
      <c r="U10" s="21" t="s">
        <v>419</v>
      </c>
      <c r="V10" s="21" t="s">
        <v>450</v>
      </c>
      <c r="W10" s="21" t="s">
        <v>420</v>
      </c>
      <c r="AP10" s="94"/>
    </row>
    <row r="11" spans="1:42" s="95" customFormat="1" ht="15.75" x14ac:dyDescent="0.25">
      <c r="A11" s="8">
        <v>1</v>
      </c>
      <c r="B11" s="8">
        <v>369</v>
      </c>
      <c r="C11" s="9" t="s">
        <v>440</v>
      </c>
      <c r="D11" s="10" t="s">
        <v>441</v>
      </c>
      <c r="E11" s="11"/>
      <c r="F11" s="11" t="s">
        <v>601</v>
      </c>
      <c r="G11" s="34">
        <v>105.3</v>
      </c>
      <c r="H11" s="34">
        <v>105.2</v>
      </c>
      <c r="I11" s="34">
        <v>103.5</v>
      </c>
      <c r="J11" s="34">
        <v>103.2</v>
      </c>
      <c r="K11" s="34">
        <v>103.3</v>
      </c>
      <c r="L11" s="34">
        <v>105.1</v>
      </c>
      <c r="M11" s="34">
        <v>625.6</v>
      </c>
      <c r="N11" s="20">
        <v>52</v>
      </c>
      <c r="O11" s="34">
        <v>105.8</v>
      </c>
      <c r="P11" s="34">
        <v>105.3</v>
      </c>
      <c r="Q11" s="34">
        <v>104.3</v>
      </c>
      <c r="R11" s="34">
        <v>102.4</v>
      </c>
      <c r="S11" s="34">
        <v>104.4</v>
      </c>
      <c r="T11" s="34">
        <v>104.4</v>
      </c>
      <c r="U11" s="34">
        <v>626.6</v>
      </c>
      <c r="V11" s="20">
        <v>51</v>
      </c>
      <c r="W11" s="34">
        <f t="shared" ref="W11:W16" si="0">U11+M11</f>
        <v>1252.2</v>
      </c>
      <c r="X11" s="20"/>
      <c r="AP11" s="94"/>
    </row>
    <row r="12" spans="1:42" ht="15.75" x14ac:dyDescent="0.25">
      <c r="A12" s="8">
        <v>2</v>
      </c>
      <c r="B12" s="8">
        <v>250</v>
      </c>
      <c r="C12" s="9" t="s">
        <v>237</v>
      </c>
      <c r="D12" s="10" t="s">
        <v>575</v>
      </c>
      <c r="E12" s="11"/>
      <c r="F12" s="11" t="s">
        <v>601</v>
      </c>
      <c r="G12" s="34">
        <v>104.3</v>
      </c>
      <c r="H12" s="34">
        <v>105.2</v>
      </c>
      <c r="I12" s="34">
        <v>102.6</v>
      </c>
      <c r="J12" s="34">
        <v>101.7</v>
      </c>
      <c r="K12" s="34">
        <v>103.5</v>
      </c>
      <c r="L12" s="34">
        <v>104.3</v>
      </c>
      <c r="M12" s="34">
        <v>621.6</v>
      </c>
      <c r="N12" s="20">
        <v>47</v>
      </c>
      <c r="O12" s="34">
        <v>103.7</v>
      </c>
      <c r="P12" s="34">
        <v>104.1</v>
      </c>
      <c r="Q12" s="34">
        <v>103.8</v>
      </c>
      <c r="R12" s="34">
        <v>105.6</v>
      </c>
      <c r="S12" s="34">
        <v>105.9</v>
      </c>
      <c r="T12" s="34">
        <v>105.5</v>
      </c>
      <c r="U12" s="34">
        <v>628.6</v>
      </c>
      <c r="V12" s="20">
        <v>54</v>
      </c>
      <c r="W12" s="34">
        <f t="shared" si="0"/>
        <v>1250.2</v>
      </c>
      <c r="X12" s="41"/>
    </row>
    <row r="13" spans="1:42" ht="15.75" x14ac:dyDescent="0.25">
      <c r="A13" s="8">
        <v>3</v>
      </c>
      <c r="B13" s="8">
        <v>488</v>
      </c>
      <c r="C13" s="9" t="s">
        <v>775</v>
      </c>
      <c r="D13" s="10" t="s">
        <v>776</v>
      </c>
      <c r="E13" s="11" t="s">
        <v>194</v>
      </c>
      <c r="F13" s="11" t="s">
        <v>778</v>
      </c>
      <c r="G13" s="34">
        <v>104</v>
      </c>
      <c r="H13" s="34">
        <v>104.1</v>
      </c>
      <c r="I13" s="34">
        <v>105</v>
      </c>
      <c r="J13" s="34">
        <v>102.1</v>
      </c>
      <c r="K13" s="34">
        <v>104.7</v>
      </c>
      <c r="L13" s="34">
        <v>104.5</v>
      </c>
      <c r="M13" s="34">
        <v>624.4</v>
      </c>
      <c r="N13" s="20">
        <v>51</v>
      </c>
      <c r="O13" s="34">
        <v>103.7</v>
      </c>
      <c r="P13" s="34">
        <v>103.9</v>
      </c>
      <c r="Q13" s="34">
        <v>103.5</v>
      </c>
      <c r="R13" s="34">
        <v>102.3</v>
      </c>
      <c r="S13" s="34">
        <v>105.5</v>
      </c>
      <c r="T13" s="34">
        <v>104</v>
      </c>
      <c r="U13" s="34">
        <v>622.9</v>
      </c>
      <c r="V13" s="20">
        <v>49</v>
      </c>
      <c r="W13" s="34">
        <f t="shared" si="0"/>
        <v>1247.3</v>
      </c>
      <c r="X13" s="41"/>
    </row>
    <row r="14" spans="1:42" s="93" customFormat="1" ht="20.25" x14ac:dyDescent="0.3">
      <c r="A14" s="8">
        <v>4</v>
      </c>
      <c r="B14" s="8">
        <v>489</v>
      </c>
      <c r="C14" s="9" t="s">
        <v>237</v>
      </c>
      <c r="D14" s="10" t="s">
        <v>832</v>
      </c>
      <c r="E14" s="11" t="s">
        <v>194</v>
      </c>
      <c r="F14" s="11" t="s">
        <v>601</v>
      </c>
      <c r="G14" s="34">
        <v>101.3</v>
      </c>
      <c r="H14" s="34">
        <v>104.4</v>
      </c>
      <c r="I14" s="34">
        <v>102.7</v>
      </c>
      <c r="J14" s="34">
        <v>101.8</v>
      </c>
      <c r="K14" s="34">
        <v>100.6</v>
      </c>
      <c r="L14" s="34">
        <v>105.4</v>
      </c>
      <c r="M14" s="34">
        <v>616.20000000000005</v>
      </c>
      <c r="N14" s="20">
        <v>38</v>
      </c>
      <c r="O14" s="34">
        <v>103</v>
      </c>
      <c r="P14" s="34">
        <v>102.6</v>
      </c>
      <c r="Q14" s="34">
        <v>104.7</v>
      </c>
      <c r="R14" s="34">
        <v>105.1</v>
      </c>
      <c r="S14" s="34">
        <v>102.9</v>
      </c>
      <c r="T14" s="34">
        <v>104.1</v>
      </c>
      <c r="U14" s="34">
        <v>622.4</v>
      </c>
      <c r="V14" s="20">
        <v>51</v>
      </c>
      <c r="W14" s="34">
        <f t="shared" si="0"/>
        <v>1238.5999999999999</v>
      </c>
      <c r="AP14" s="94"/>
    </row>
    <row r="15" spans="1:42" s="28" customFormat="1" ht="15.75" x14ac:dyDescent="0.25">
      <c r="A15" s="8">
        <v>5</v>
      </c>
      <c r="B15" s="8">
        <v>487</v>
      </c>
      <c r="C15" s="9" t="s">
        <v>774</v>
      </c>
      <c r="D15" s="10" t="s">
        <v>831</v>
      </c>
      <c r="E15" s="11" t="s">
        <v>194</v>
      </c>
      <c r="F15" s="11" t="s">
        <v>601</v>
      </c>
      <c r="G15" s="34">
        <v>97.5</v>
      </c>
      <c r="H15" s="34">
        <v>97.9</v>
      </c>
      <c r="I15" s="34">
        <v>96.7</v>
      </c>
      <c r="J15" s="34">
        <v>99.7</v>
      </c>
      <c r="K15" s="34">
        <v>98.7</v>
      </c>
      <c r="L15" s="34">
        <v>101.5</v>
      </c>
      <c r="M15" s="34">
        <v>592</v>
      </c>
      <c r="N15" s="20">
        <v>20</v>
      </c>
      <c r="O15" s="34">
        <v>99.3</v>
      </c>
      <c r="P15" s="34">
        <v>98</v>
      </c>
      <c r="Q15" s="34">
        <v>95.3</v>
      </c>
      <c r="R15" s="34">
        <v>92.9</v>
      </c>
      <c r="S15" s="34">
        <v>102.4</v>
      </c>
      <c r="T15" s="34">
        <v>98.8</v>
      </c>
      <c r="U15" s="34">
        <v>586.70000000000005</v>
      </c>
      <c r="V15" s="20">
        <v>17</v>
      </c>
      <c r="W15" s="34">
        <f t="shared" si="0"/>
        <v>1178.7</v>
      </c>
      <c r="AP15" s="94"/>
    </row>
    <row r="16" spans="1:42" s="95" customFormat="1" ht="20.25" x14ac:dyDescent="0.3">
      <c r="A16" s="8">
        <v>6</v>
      </c>
      <c r="B16" s="8">
        <v>446</v>
      </c>
      <c r="C16" s="9" t="s">
        <v>709</v>
      </c>
      <c r="D16" s="10" t="s">
        <v>710</v>
      </c>
      <c r="E16" s="11"/>
      <c r="F16" s="11" t="s">
        <v>668</v>
      </c>
      <c r="G16" s="34">
        <v>99.5</v>
      </c>
      <c r="H16" s="34">
        <v>95.6</v>
      </c>
      <c r="I16" s="34">
        <v>97.9</v>
      </c>
      <c r="J16" s="34">
        <v>93.1</v>
      </c>
      <c r="K16" s="34">
        <v>96.9</v>
      </c>
      <c r="L16" s="34">
        <v>99.6</v>
      </c>
      <c r="M16" s="34">
        <v>582.6</v>
      </c>
      <c r="N16" s="20">
        <v>21</v>
      </c>
      <c r="O16" s="34">
        <v>99.5</v>
      </c>
      <c r="P16" s="34">
        <v>95.6</v>
      </c>
      <c r="Q16" s="34">
        <v>97.6</v>
      </c>
      <c r="R16" s="34">
        <v>94.9</v>
      </c>
      <c r="S16" s="34">
        <v>96.2</v>
      </c>
      <c r="T16" s="34">
        <v>96.2</v>
      </c>
      <c r="U16" s="34">
        <v>580</v>
      </c>
      <c r="V16" s="20">
        <v>19</v>
      </c>
      <c r="W16" s="34">
        <f t="shared" si="0"/>
        <v>1162.5999999999999</v>
      </c>
      <c r="X16" s="20"/>
      <c r="AP16" s="93"/>
    </row>
    <row r="17" spans="1:42" ht="15.75" x14ac:dyDescent="0.25">
      <c r="X17" s="41"/>
      <c r="AP17" s="95"/>
    </row>
    <row r="18" spans="1:42" ht="15.75" x14ac:dyDescent="0.25">
      <c r="X18" s="41"/>
      <c r="AP18" s="95"/>
    </row>
    <row r="19" spans="1:42" ht="20.25" x14ac:dyDescent="0.3">
      <c r="A19" s="16" t="s">
        <v>789</v>
      </c>
      <c r="B19" s="16"/>
      <c r="C19" s="16"/>
      <c r="D19" s="16"/>
      <c r="E19" s="16"/>
      <c r="F19" s="16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42" ht="15.75" x14ac:dyDescent="0.25">
      <c r="A20" s="21" t="s">
        <v>410</v>
      </c>
      <c r="B20" s="4" t="s">
        <v>1</v>
      </c>
      <c r="C20" s="5" t="s">
        <v>2</v>
      </c>
      <c r="D20" s="5" t="s">
        <v>3</v>
      </c>
      <c r="E20" s="6" t="s">
        <v>4</v>
      </c>
      <c r="F20" s="6" t="s">
        <v>210</v>
      </c>
      <c r="G20" s="21">
        <v>1</v>
      </c>
      <c r="H20" s="21">
        <v>2</v>
      </c>
      <c r="I20" s="21">
        <v>3</v>
      </c>
      <c r="J20" s="21">
        <v>4</v>
      </c>
      <c r="K20" s="21">
        <v>5</v>
      </c>
      <c r="L20" s="21">
        <v>6</v>
      </c>
      <c r="M20" s="21" t="s">
        <v>418</v>
      </c>
      <c r="N20" s="21" t="s">
        <v>443</v>
      </c>
      <c r="O20" s="21">
        <v>1</v>
      </c>
      <c r="P20" s="21">
        <v>2</v>
      </c>
      <c r="Q20" s="21">
        <v>3</v>
      </c>
      <c r="R20" s="21">
        <v>4</v>
      </c>
      <c r="S20" s="21">
        <v>5</v>
      </c>
      <c r="T20" s="21">
        <v>6</v>
      </c>
      <c r="U20" s="21" t="s">
        <v>418</v>
      </c>
      <c r="V20" s="21" t="s">
        <v>443</v>
      </c>
      <c r="W20" s="21" t="s">
        <v>420</v>
      </c>
    </row>
    <row r="21" spans="1:42" ht="20.25" x14ac:dyDescent="0.3">
      <c r="A21" s="20">
        <v>1</v>
      </c>
      <c r="B21" s="8">
        <v>488</v>
      </c>
      <c r="C21" s="9" t="s">
        <v>775</v>
      </c>
      <c r="D21" s="10" t="s">
        <v>776</v>
      </c>
      <c r="E21" s="11" t="s">
        <v>395</v>
      </c>
      <c r="F21" s="11" t="s">
        <v>778</v>
      </c>
      <c r="G21" s="34">
        <v>98.1</v>
      </c>
      <c r="H21" s="34">
        <v>101.4</v>
      </c>
      <c r="I21" s="34">
        <v>101.2</v>
      </c>
      <c r="J21" s="34">
        <v>101.7</v>
      </c>
      <c r="K21" s="34">
        <v>99.5</v>
      </c>
      <c r="L21" s="34">
        <v>102.9</v>
      </c>
      <c r="M21" s="34">
        <v>604.79999999999995</v>
      </c>
      <c r="N21" s="20">
        <v>32</v>
      </c>
      <c r="O21" s="34">
        <v>99.6</v>
      </c>
      <c r="P21" s="34">
        <v>102.4</v>
      </c>
      <c r="Q21" s="34">
        <v>101</v>
      </c>
      <c r="R21" s="34">
        <v>101.7</v>
      </c>
      <c r="S21" s="34">
        <v>102.9</v>
      </c>
      <c r="T21" s="34">
        <v>104.4</v>
      </c>
      <c r="U21" s="34">
        <v>612</v>
      </c>
      <c r="V21" s="20">
        <v>34</v>
      </c>
      <c r="W21" s="34">
        <f>U21+M21</f>
        <v>1216.8</v>
      </c>
      <c r="AP21" s="93"/>
    </row>
    <row r="22" spans="1:42" ht="15.75" x14ac:dyDescent="0.25">
      <c r="A22" s="20">
        <v>2</v>
      </c>
      <c r="B22" s="8">
        <v>487</v>
      </c>
      <c r="C22" s="9" t="s">
        <v>774</v>
      </c>
      <c r="D22" s="10" t="s">
        <v>831</v>
      </c>
      <c r="E22" s="11" t="s">
        <v>395</v>
      </c>
      <c r="F22" s="11" t="s">
        <v>778</v>
      </c>
      <c r="G22" s="34">
        <v>94</v>
      </c>
      <c r="H22" s="34">
        <v>97.7</v>
      </c>
      <c r="I22" s="34">
        <v>97.4</v>
      </c>
      <c r="J22" s="34">
        <v>97</v>
      </c>
      <c r="K22" s="34">
        <v>97.2</v>
      </c>
      <c r="L22" s="34">
        <v>102.2</v>
      </c>
      <c r="M22" s="34">
        <v>585.5</v>
      </c>
      <c r="N22" s="20">
        <v>14</v>
      </c>
      <c r="O22" s="34">
        <v>92.9</v>
      </c>
      <c r="P22" s="34">
        <v>90</v>
      </c>
      <c r="Q22" s="34">
        <v>88.4</v>
      </c>
      <c r="R22" s="34">
        <v>86.6</v>
      </c>
      <c r="S22" s="34">
        <v>91.9</v>
      </c>
      <c r="T22" s="34">
        <v>95</v>
      </c>
      <c r="U22" s="34">
        <v>544.79999999999995</v>
      </c>
      <c r="V22" s="20">
        <v>7</v>
      </c>
      <c r="W22" s="34">
        <f>U22+M22</f>
        <v>1130.3</v>
      </c>
      <c r="AP22" s="28"/>
    </row>
    <row r="23" spans="1:42" ht="15.75" x14ac:dyDescent="0.25">
      <c r="A23" s="20">
        <v>3</v>
      </c>
      <c r="B23" s="8">
        <v>446</v>
      </c>
      <c r="C23" s="9" t="s">
        <v>709</v>
      </c>
      <c r="D23" s="10" t="s">
        <v>710</v>
      </c>
      <c r="E23" s="11" t="s">
        <v>783</v>
      </c>
      <c r="F23" s="11" t="s">
        <v>668</v>
      </c>
      <c r="G23" s="34">
        <v>87.6</v>
      </c>
      <c r="H23" s="34">
        <v>87.7</v>
      </c>
      <c r="I23" s="34">
        <v>84.9</v>
      </c>
      <c r="J23" s="34">
        <v>91.4</v>
      </c>
      <c r="K23" s="34">
        <v>92.4</v>
      </c>
      <c r="L23" s="34">
        <v>86.5</v>
      </c>
      <c r="M23" s="34">
        <v>530.5</v>
      </c>
      <c r="N23" s="20">
        <v>3</v>
      </c>
      <c r="O23" s="34">
        <v>88.9</v>
      </c>
      <c r="P23" s="34">
        <v>83.4</v>
      </c>
      <c r="Q23" s="34">
        <v>92.7</v>
      </c>
      <c r="R23" s="34">
        <v>85.9</v>
      </c>
      <c r="S23" s="34">
        <v>84.8</v>
      </c>
      <c r="T23" s="34">
        <v>83.5</v>
      </c>
      <c r="U23" s="34">
        <v>519.20000000000005</v>
      </c>
      <c r="V23" s="20">
        <v>7</v>
      </c>
      <c r="W23" s="34">
        <f>U23+M23</f>
        <v>1049.7</v>
      </c>
      <c r="AP23" s="95"/>
    </row>
    <row r="25" spans="1:42" ht="20.25" x14ac:dyDescent="0.3">
      <c r="A25" s="16" t="s">
        <v>442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42" ht="15.75" x14ac:dyDescent="0.25">
      <c r="A26" s="21" t="s">
        <v>410</v>
      </c>
      <c r="B26" s="4" t="s">
        <v>1</v>
      </c>
      <c r="C26" s="5" t="s">
        <v>2</v>
      </c>
      <c r="D26" s="5" t="s">
        <v>3</v>
      </c>
      <c r="E26" s="6" t="s">
        <v>4</v>
      </c>
      <c r="F26" s="6" t="s">
        <v>210</v>
      </c>
      <c r="G26" s="36">
        <v>1</v>
      </c>
      <c r="H26" s="36">
        <v>2</v>
      </c>
      <c r="I26" s="36">
        <v>3</v>
      </c>
      <c r="J26" s="36">
        <v>4</v>
      </c>
      <c r="K26" s="28"/>
      <c r="L26" s="28"/>
      <c r="M26" s="21" t="s">
        <v>418</v>
      </c>
      <c r="N26" s="21" t="s">
        <v>443</v>
      </c>
      <c r="O26" s="21">
        <v>1</v>
      </c>
      <c r="P26" s="21">
        <v>2</v>
      </c>
      <c r="Q26" s="21">
        <v>3</v>
      </c>
      <c r="R26" s="21">
        <v>4</v>
      </c>
      <c r="S26" s="21"/>
      <c r="T26" s="21"/>
      <c r="U26" s="21" t="s">
        <v>419</v>
      </c>
      <c r="V26" s="21" t="s">
        <v>450</v>
      </c>
      <c r="W26" s="21" t="s">
        <v>420</v>
      </c>
    </row>
    <row r="27" spans="1:42" ht="15.75" x14ac:dyDescent="0.25">
      <c r="A27" s="20">
        <v>1</v>
      </c>
      <c r="B27" s="8">
        <v>369</v>
      </c>
      <c r="C27" s="9" t="s">
        <v>440</v>
      </c>
      <c r="D27" s="10" t="s">
        <v>441</v>
      </c>
      <c r="E27" s="11" t="s">
        <v>395</v>
      </c>
      <c r="F27" s="11" t="s">
        <v>601</v>
      </c>
      <c r="G27" s="34">
        <v>92.8</v>
      </c>
      <c r="H27" s="34">
        <v>95.3</v>
      </c>
      <c r="I27" s="34">
        <v>96.5</v>
      </c>
      <c r="J27" s="34">
        <v>90</v>
      </c>
      <c r="K27" s="20"/>
      <c r="L27" s="20"/>
      <c r="M27" s="34">
        <v>374.6</v>
      </c>
      <c r="N27" s="20">
        <v>12</v>
      </c>
      <c r="O27" s="34">
        <v>93.9</v>
      </c>
      <c r="P27" s="34">
        <v>94.1</v>
      </c>
      <c r="Q27" s="34">
        <v>93.2</v>
      </c>
      <c r="R27" s="34">
        <v>90.7</v>
      </c>
      <c r="S27" s="95"/>
      <c r="T27" s="95"/>
      <c r="U27" s="34">
        <v>371.9</v>
      </c>
      <c r="V27" s="20">
        <v>7</v>
      </c>
      <c r="W27" s="34">
        <f>U27+M27</f>
        <v>746.5</v>
      </c>
    </row>
    <row r="28" spans="1:42" x14ac:dyDescent="0.25"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96"/>
    </row>
    <row r="29" spans="1:42" ht="20.25" x14ac:dyDescent="0.3">
      <c r="A29" s="16" t="s">
        <v>669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58"/>
      <c r="T29" s="58"/>
      <c r="U29" s="58"/>
      <c r="V29" s="58"/>
      <c r="W29" s="58"/>
    </row>
    <row r="30" spans="1:42" ht="15.75" x14ac:dyDescent="0.25">
      <c r="A30" s="21" t="s">
        <v>410</v>
      </c>
      <c r="B30" s="4" t="s">
        <v>1</v>
      </c>
      <c r="C30" s="5" t="s">
        <v>2</v>
      </c>
      <c r="D30" s="5" t="s">
        <v>3</v>
      </c>
      <c r="E30" s="6" t="s">
        <v>4</v>
      </c>
      <c r="F30" s="6" t="s">
        <v>210</v>
      </c>
      <c r="G30" s="55">
        <v>1</v>
      </c>
      <c r="H30" s="55">
        <v>2</v>
      </c>
      <c r="I30" s="55">
        <v>3</v>
      </c>
      <c r="J30" s="55">
        <v>4</v>
      </c>
      <c r="K30" s="55"/>
      <c r="L30" s="55"/>
      <c r="M30" s="55" t="s">
        <v>418</v>
      </c>
      <c r="N30" s="55" t="s">
        <v>443</v>
      </c>
      <c r="U30" s="21" t="s">
        <v>419</v>
      </c>
      <c r="V30" s="21" t="s">
        <v>450</v>
      </c>
      <c r="W30" s="21" t="s">
        <v>420</v>
      </c>
    </row>
    <row r="31" spans="1:42" ht="15.75" x14ac:dyDescent="0.25">
      <c r="A31" s="20">
        <v>1</v>
      </c>
      <c r="B31" s="8">
        <v>177</v>
      </c>
      <c r="C31" s="9" t="s">
        <v>393</v>
      </c>
      <c r="D31" s="10" t="s">
        <v>394</v>
      </c>
      <c r="E31" s="11" t="s">
        <v>395</v>
      </c>
      <c r="F31" s="11" t="s">
        <v>668</v>
      </c>
      <c r="G31" s="20">
        <v>80</v>
      </c>
      <c r="H31" s="20">
        <v>75</v>
      </c>
      <c r="I31" s="20">
        <v>83</v>
      </c>
      <c r="J31" s="20">
        <v>84</v>
      </c>
      <c r="K31" s="20"/>
      <c r="L31" s="20"/>
      <c r="M31" s="20">
        <v>322</v>
      </c>
      <c r="N31" s="20">
        <v>3</v>
      </c>
      <c r="O31" s="20">
        <v>85</v>
      </c>
      <c r="P31" s="20">
        <v>87</v>
      </c>
      <c r="Q31" s="20">
        <v>83</v>
      </c>
      <c r="R31" s="20">
        <v>72</v>
      </c>
      <c r="S31" s="20"/>
      <c r="T31" s="20"/>
      <c r="U31" s="20">
        <v>327</v>
      </c>
      <c r="W31" s="20">
        <f>U31+M31</f>
        <v>649</v>
      </c>
    </row>
    <row r="33" spans="1:23" ht="20.25" x14ac:dyDescent="0.3">
      <c r="A33" s="16" t="s">
        <v>665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ht="15.75" x14ac:dyDescent="0.25">
      <c r="A34" s="21" t="s">
        <v>410</v>
      </c>
      <c r="B34" s="4" t="s">
        <v>1</v>
      </c>
      <c r="C34" s="5" t="s">
        <v>2</v>
      </c>
      <c r="D34" s="5" t="s">
        <v>3</v>
      </c>
      <c r="E34" s="6" t="s">
        <v>4</v>
      </c>
      <c r="F34" s="6" t="s">
        <v>210</v>
      </c>
      <c r="G34" s="55">
        <v>1</v>
      </c>
      <c r="H34" s="55">
        <v>2</v>
      </c>
      <c r="I34" s="55">
        <v>3</v>
      </c>
      <c r="J34" s="55">
        <v>4</v>
      </c>
      <c r="K34" s="55">
        <v>5</v>
      </c>
      <c r="L34" s="55">
        <v>6</v>
      </c>
      <c r="M34" s="55" t="s">
        <v>418</v>
      </c>
      <c r="N34" s="55" t="s">
        <v>443</v>
      </c>
      <c r="O34" s="55">
        <v>1</v>
      </c>
      <c r="P34" s="55">
        <v>2</v>
      </c>
      <c r="Q34" s="55">
        <v>3</v>
      </c>
      <c r="R34" s="55">
        <v>4</v>
      </c>
      <c r="S34" s="55">
        <v>5</v>
      </c>
      <c r="T34" s="55">
        <v>6</v>
      </c>
      <c r="U34" s="97" t="s">
        <v>419</v>
      </c>
      <c r="V34" s="97" t="s">
        <v>450</v>
      </c>
      <c r="W34" s="55" t="s">
        <v>420</v>
      </c>
    </row>
    <row r="35" spans="1:23" ht="15.75" x14ac:dyDescent="0.25">
      <c r="A35" s="20">
        <v>1</v>
      </c>
      <c r="B35" s="8">
        <v>420</v>
      </c>
      <c r="C35" s="9" t="s">
        <v>532</v>
      </c>
      <c r="D35" s="10" t="s">
        <v>531</v>
      </c>
      <c r="E35" s="11" t="s">
        <v>395</v>
      </c>
      <c r="F35" s="11" t="s">
        <v>601</v>
      </c>
      <c r="G35" s="20">
        <v>86</v>
      </c>
      <c r="H35" s="20">
        <v>87</v>
      </c>
      <c r="I35" s="20">
        <v>89</v>
      </c>
      <c r="J35" s="20">
        <v>91</v>
      </c>
      <c r="K35" s="20">
        <v>93</v>
      </c>
      <c r="L35" s="20">
        <v>89</v>
      </c>
      <c r="M35" s="20">
        <v>535</v>
      </c>
      <c r="N35" s="20">
        <v>10</v>
      </c>
      <c r="O35" s="20">
        <v>93</v>
      </c>
      <c r="P35" s="20">
        <v>91</v>
      </c>
      <c r="Q35" s="20">
        <v>92</v>
      </c>
      <c r="R35" s="20">
        <v>93</v>
      </c>
      <c r="S35" s="20">
        <v>95</v>
      </c>
      <c r="T35" s="20">
        <v>94</v>
      </c>
      <c r="U35" s="20">
        <v>558</v>
      </c>
      <c r="V35" s="20">
        <v>11</v>
      </c>
      <c r="W35" s="20">
        <f>U35+M35</f>
        <v>1093</v>
      </c>
    </row>
    <row r="37" spans="1:23" ht="20.25" x14ac:dyDescent="0.3">
      <c r="A37" s="16" t="s">
        <v>652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ht="15.75" x14ac:dyDescent="0.25">
      <c r="A38" s="21" t="s">
        <v>410</v>
      </c>
      <c r="B38" s="4" t="s">
        <v>1</v>
      </c>
      <c r="C38" s="5" t="s">
        <v>2</v>
      </c>
      <c r="D38" s="5" t="s">
        <v>3</v>
      </c>
      <c r="E38" s="6" t="s">
        <v>4</v>
      </c>
      <c r="F38" s="6" t="s">
        <v>210</v>
      </c>
      <c r="G38" s="21">
        <v>1</v>
      </c>
      <c r="H38" s="21">
        <v>2</v>
      </c>
      <c r="I38" s="21">
        <v>3</v>
      </c>
      <c r="J38" s="21">
        <v>4</v>
      </c>
      <c r="K38" s="21">
        <v>5</v>
      </c>
      <c r="L38" s="21">
        <v>6</v>
      </c>
      <c r="M38" s="21" t="s">
        <v>418</v>
      </c>
      <c r="N38" s="21" t="s">
        <v>443</v>
      </c>
      <c r="O38" s="21">
        <v>1</v>
      </c>
      <c r="P38" s="21">
        <v>2</v>
      </c>
      <c r="Q38" s="21">
        <v>3</v>
      </c>
      <c r="R38" s="21">
        <v>4</v>
      </c>
      <c r="S38" s="21">
        <v>5</v>
      </c>
      <c r="T38" s="21">
        <v>6</v>
      </c>
      <c r="U38" s="21" t="s">
        <v>419</v>
      </c>
      <c r="V38" s="21" t="s">
        <v>450</v>
      </c>
      <c r="W38" s="21" t="s">
        <v>420</v>
      </c>
    </row>
    <row r="39" spans="1:23" ht="15.75" x14ac:dyDescent="0.25">
      <c r="A39" s="20">
        <v>1</v>
      </c>
      <c r="B39" s="8">
        <v>177</v>
      </c>
      <c r="C39" s="9" t="s">
        <v>393</v>
      </c>
      <c r="D39" s="10" t="s">
        <v>394</v>
      </c>
      <c r="E39" s="11"/>
      <c r="F39" s="11" t="s">
        <v>601</v>
      </c>
      <c r="G39" s="20">
        <v>83</v>
      </c>
      <c r="H39" s="20">
        <v>88</v>
      </c>
      <c r="I39" s="20">
        <v>82</v>
      </c>
      <c r="J39" s="20">
        <v>55</v>
      </c>
      <c r="K39" s="20">
        <v>66</v>
      </c>
      <c r="L39" s="20">
        <v>32</v>
      </c>
      <c r="M39" s="20">
        <v>406</v>
      </c>
      <c r="N39" s="20">
        <v>3</v>
      </c>
      <c r="O39" s="20">
        <v>61</v>
      </c>
      <c r="P39" s="20">
        <v>71</v>
      </c>
      <c r="Q39" s="20">
        <v>70</v>
      </c>
      <c r="R39" s="20">
        <v>68</v>
      </c>
      <c r="S39" s="20">
        <v>52</v>
      </c>
      <c r="T39" s="20">
        <v>80</v>
      </c>
      <c r="U39" s="20">
        <v>402</v>
      </c>
      <c r="V39" s="20">
        <v>1</v>
      </c>
      <c r="W39" s="20">
        <f>U39+M39</f>
        <v>808</v>
      </c>
    </row>
    <row r="40" spans="1:23" ht="15.75" x14ac:dyDescent="0.25">
      <c r="A40" s="8">
        <v>1</v>
      </c>
      <c r="B40" s="8">
        <v>177</v>
      </c>
      <c r="C40" s="9" t="s">
        <v>393</v>
      </c>
      <c r="D40" s="10" t="s">
        <v>394</v>
      </c>
      <c r="E40" s="11" t="s">
        <v>395</v>
      </c>
      <c r="F40" s="12" t="s">
        <v>174</v>
      </c>
      <c r="G40" s="20">
        <v>74</v>
      </c>
      <c r="H40" s="20">
        <v>83</v>
      </c>
      <c r="I40" s="20">
        <v>78</v>
      </c>
      <c r="J40" s="20">
        <v>45</v>
      </c>
      <c r="K40" s="20">
        <v>67</v>
      </c>
      <c r="L40" s="20">
        <v>59</v>
      </c>
      <c r="M40" s="20">
        <v>406</v>
      </c>
      <c r="N40" s="20">
        <v>1</v>
      </c>
      <c r="O40" s="20">
        <v>77</v>
      </c>
      <c r="P40" s="20">
        <v>81</v>
      </c>
      <c r="Q40" s="20">
        <v>72</v>
      </c>
      <c r="R40" s="20">
        <v>62</v>
      </c>
      <c r="S40" s="20">
        <v>65</v>
      </c>
      <c r="T40" s="20">
        <v>72</v>
      </c>
      <c r="U40" s="20">
        <v>429</v>
      </c>
      <c r="V40" s="20">
        <v>2</v>
      </c>
      <c r="W40" s="20">
        <f>U40+M40</f>
        <v>835</v>
      </c>
    </row>
    <row r="41" spans="1:23" ht="15.75" x14ac:dyDescent="0.25">
      <c r="A41" s="20"/>
      <c r="B41" s="8"/>
      <c r="C41" s="9"/>
      <c r="D41" s="10"/>
      <c r="E41" s="11"/>
      <c r="F41" s="11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r="42" spans="1:23" ht="20.25" x14ac:dyDescent="0.3">
      <c r="A42" s="16" t="s">
        <v>793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1:23" ht="15.75" x14ac:dyDescent="0.25">
      <c r="A43" s="21" t="s">
        <v>410</v>
      </c>
      <c r="B43" s="4" t="s">
        <v>1</v>
      </c>
      <c r="C43" s="5" t="s">
        <v>2</v>
      </c>
      <c r="D43" s="5" t="s">
        <v>3</v>
      </c>
      <c r="E43" s="6" t="s">
        <v>4</v>
      </c>
      <c r="F43" s="6" t="s">
        <v>210</v>
      </c>
      <c r="G43" s="55">
        <v>1</v>
      </c>
      <c r="H43" s="55">
        <v>2</v>
      </c>
      <c r="I43" s="55">
        <v>3</v>
      </c>
      <c r="J43" s="55">
        <v>4</v>
      </c>
      <c r="K43" s="55">
        <v>5</v>
      </c>
      <c r="L43" s="55">
        <v>6</v>
      </c>
      <c r="M43" s="55" t="s">
        <v>418</v>
      </c>
      <c r="N43" s="55" t="s">
        <v>443</v>
      </c>
      <c r="O43" s="55">
        <v>1</v>
      </c>
      <c r="P43" s="55">
        <v>2</v>
      </c>
      <c r="Q43" s="55">
        <v>3</v>
      </c>
      <c r="R43" s="55">
        <v>4</v>
      </c>
      <c r="S43" s="55">
        <v>5</v>
      </c>
      <c r="T43" s="55">
        <v>6</v>
      </c>
      <c r="U43" s="97" t="s">
        <v>419</v>
      </c>
      <c r="V43" s="97" t="s">
        <v>450</v>
      </c>
      <c r="W43" s="55" t="s">
        <v>420</v>
      </c>
    </row>
    <row r="44" spans="1:23" ht="15.75" x14ac:dyDescent="0.25">
      <c r="A44" s="57">
        <v>1</v>
      </c>
      <c r="B44" s="8">
        <v>250</v>
      </c>
      <c r="C44" s="9" t="s">
        <v>237</v>
      </c>
      <c r="D44" s="10" t="s">
        <v>575</v>
      </c>
      <c r="E44" s="11" t="s">
        <v>395</v>
      </c>
      <c r="F44" s="11" t="s">
        <v>601</v>
      </c>
      <c r="G44" s="34">
        <v>104.2</v>
      </c>
      <c r="H44" s="34">
        <v>103.5</v>
      </c>
      <c r="I44" s="34">
        <v>102.2</v>
      </c>
      <c r="J44" s="34">
        <v>104.1</v>
      </c>
      <c r="K44" s="34">
        <v>103</v>
      </c>
      <c r="L44" s="34">
        <v>104.4</v>
      </c>
      <c r="M44" s="34">
        <v>621.4</v>
      </c>
      <c r="N44" s="20">
        <v>37</v>
      </c>
      <c r="O44" s="34">
        <v>102</v>
      </c>
      <c r="P44" s="34">
        <v>104.5</v>
      </c>
      <c r="Q44" s="34">
        <v>104.1</v>
      </c>
      <c r="R44" s="34">
        <v>102.2</v>
      </c>
      <c r="S44" s="34">
        <v>101.1</v>
      </c>
      <c r="T44" s="34">
        <v>101.9</v>
      </c>
      <c r="U44" s="34">
        <v>615.79999999999995</v>
      </c>
      <c r="V44" s="20">
        <v>29</v>
      </c>
      <c r="W44" s="95">
        <f>U44+M44</f>
        <v>1237.1999999999998</v>
      </c>
    </row>
  </sheetData>
  <sortState ref="B5:W10">
    <sortCondition descending="1" ref="U5:U10"/>
  </sortState>
  <printOptions horizontalCentered="1" verticalCentered="1"/>
  <pageMargins left="0.45" right="0.45" top="0.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/>
  </sheetViews>
  <sheetFormatPr defaultRowHeight="15" x14ac:dyDescent="0.2"/>
  <cols>
    <col min="1" max="1" width="7.140625" style="1" customWidth="1"/>
    <col min="2" max="2" width="5.28515625" style="1" bestFit="1" customWidth="1"/>
    <col min="3" max="3" width="11.28515625" style="1" bestFit="1" customWidth="1"/>
    <col min="4" max="4" width="15.42578125" style="1" bestFit="1" customWidth="1"/>
    <col min="5" max="5" width="5" style="1" bestFit="1" customWidth="1"/>
    <col min="6" max="6" width="7.42578125" style="1" bestFit="1" customWidth="1"/>
    <col min="7" max="11" width="3.85546875" style="1" hidden="1" customWidth="1"/>
    <col min="12" max="12" width="5.140625" style="1" hidden="1" customWidth="1"/>
    <col min="13" max="13" width="6.85546875" style="1" bestFit="1" customWidth="1"/>
    <col min="14" max="14" width="3.85546875" style="1" bestFit="1" customWidth="1"/>
    <col min="15" max="20" width="3.85546875" style="1" hidden="1" customWidth="1"/>
    <col min="21" max="21" width="6.85546875" style="1" bestFit="1" customWidth="1"/>
    <col min="22" max="22" width="3.85546875" style="1" bestFit="1" customWidth="1"/>
    <col min="23" max="16384" width="9.140625" style="1"/>
  </cols>
  <sheetData>
    <row r="1" spans="1:23" s="18" customFormat="1" ht="20.25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s="19" customFormat="1" ht="20.25" x14ac:dyDescent="0.3">
      <c r="A2" s="16" t="s">
        <v>421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s="29" customFormat="1" ht="15.75" x14ac:dyDescent="0.25"/>
    <row r="4" spans="1:23" s="22" customFormat="1" ht="18" x14ac:dyDescent="0.25">
      <c r="A4" s="22" t="s">
        <v>423</v>
      </c>
      <c r="E4" s="22" t="s">
        <v>604</v>
      </c>
      <c r="W4" s="22">
        <v>1158</v>
      </c>
    </row>
    <row r="5" spans="1:23" s="22" customFormat="1" ht="18" x14ac:dyDescent="0.25">
      <c r="A5" s="22" t="s">
        <v>416</v>
      </c>
      <c r="E5" s="22" t="s">
        <v>608</v>
      </c>
      <c r="W5" s="22">
        <v>1148</v>
      </c>
    </row>
    <row r="6" spans="1:23" s="22" customFormat="1" ht="18" x14ac:dyDescent="0.25">
      <c r="A6" s="22" t="s">
        <v>417</v>
      </c>
      <c r="E6" s="22" t="s">
        <v>605</v>
      </c>
      <c r="W6" s="22">
        <v>1107</v>
      </c>
    </row>
    <row r="7" spans="1:23" s="22" customFormat="1" ht="18" x14ac:dyDescent="0.25">
      <c r="A7" s="22" t="s">
        <v>424</v>
      </c>
      <c r="E7" s="22" t="s">
        <v>613</v>
      </c>
      <c r="W7" s="22">
        <v>1081</v>
      </c>
    </row>
    <row r="8" spans="1:23" s="22" customFormat="1" ht="18" x14ac:dyDescent="0.25"/>
    <row r="9" spans="1:23" s="2" customFormat="1" ht="15.75" x14ac:dyDescent="0.25">
      <c r="A9" s="21" t="s">
        <v>410</v>
      </c>
      <c r="B9" s="4" t="s">
        <v>1</v>
      </c>
      <c r="C9" s="5" t="s">
        <v>2</v>
      </c>
      <c r="D9" s="5" t="s">
        <v>3</v>
      </c>
      <c r="E9" s="6" t="s">
        <v>4</v>
      </c>
      <c r="F9" s="7" t="s">
        <v>210</v>
      </c>
      <c r="G9" s="21">
        <v>1</v>
      </c>
      <c r="H9" s="21">
        <v>2</v>
      </c>
      <c r="I9" s="21">
        <v>3</v>
      </c>
      <c r="J9" s="21">
        <v>4</v>
      </c>
      <c r="K9" s="21">
        <v>5</v>
      </c>
      <c r="L9" s="21">
        <v>6</v>
      </c>
      <c r="M9" s="21" t="s">
        <v>418</v>
      </c>
      <c r="N9" s="21" t="s">
        <v>443</v>
      </c>
      <c r="O9" s="21">
        <v>1</v>
      </c>
      <c r="P9" s="21">
        <v>2</v>
      </c>
      <c r="Q9" s="21">
        <v>3</v>
      </c>
      <c r="R9" s="21">
        <v>4</v>
      </c>
      <c r="S9" s="21">
        <v>5</v>
      </c>
      <c r="T9" s="21">
        <v>6</v>
      </c>
      <c r="U9" s="21" t="s">
        <v>419</v>
      </c>
      <c r="V9" s="21" t="s">
        <v>450</v>
      </c>
      <c r="W9" s="21" t="s">
        <v>420</v>
      </c>
    </row>
    <row r="10" spans="1:23" ht="20.100000000000001" customHeight="1" x14ac:dyDescent="0.2">
      <c r="A10" s="20">
        <v>1</v>
      </c>
      <c r="B10" s="8">
        <v>294</v>
      </c>
      <c r="C10" s="9" t="s">
        <v>376</v>
      </c>
      <c r="D10" s="10" t="s">
        <v>377</v>
      </c>
      <c r="E10" s="11"/>
      <c r="F10" s="12" t="s">
        <v>137</v>
      </c>
      <c r="G10" s="20">
        <v>99</v>
      </c>
      <c r="H10" s="20">
        <v>97</v>
      </c>
      <c r="I10" s="20">
        <v>99</v>
      </c>
      <c r="J10" s="20">
        <v>98</v>
      </c>
      <c r="K10" s="20">
        <v>95</v>
      </c>
      <c r="L10" s="20">
        <v>98</v>
      </c>
      <c r="M10" s="20">
        <v>586</v>
      </c>
      <c r="N10" s="20">
        <v>26</v>
      </c>
      <c r="O10" s="20">
        <v>99</v>
      </c>
      <c r="P10" s="20">
        <v>96</v>
      </c>
      <c r="Q10" s="20">
        <v>97</v>
      </c>
      <c r="R10" s="20">
        <v>94</v>
      </c>
      <c r="S10" s="20">
        <v>92</v>
      </c>
      <c r="T10" s="20">
        <v>94</v>
      </c>
      <c r="U10" s="20">
        <v>572</v>
      </c>
      <c r="V10" s="20">
        <v>16</v>
      </c>
      <c r="W10" s="20">
        <f t="shared" ref="W10:W15" si="0">M10+U10</f>
        <v>1158</v>
      </c>
    </row>
    <row r="11" spans="1:23" ht="20.100000000000001" customHeight="1" x14ac:dyDescent="0.2">
      <c r="A11" s="20">
        <v>2</v>
      </c>
      <c r="B11" s="8">
        <v>153</v>
      </c>
      <c r="C11" s="9" t="s">
        <v>373</v>
      </c>
      <c r="D11" s="10" t="s">
        <v>374</v>
      </c>
      <c r="E11" s="11"/>
      <c r="F11" s="12" t="s">
        <v>8</v>
      </c>
      <c r="G11" s="20">
        <v>94</v>
      </c>
      <c r="H11" s="20">
        <v>92</v>
      </c>
      <c r="I11" s="20">
        <v>99</v>
      </c>
      <c r="J11" s="20">
        <v>97</v>
      </c>
      <c r="K11" s="20">
        <v>96</v>
      </c>
      <c r="L11" s="20">
        <v>98</v>
      </c>
      <c r="M11" s="20">
        <v>576</v>
      </c>
      <c r="N11" s="20">
        <v>21</v>
      </c>
      <c r="O11" s="20">
        <v>94</v>
      </c>
      <c r="P11" s="20">
        <v>95</v>
      </c>
      <c r="Q11" s="20">
        <v>96</v>
      </c>
      <c r="R11" s="20">
        <v>97</v>
      </c>
      <c r="S11" s="20">
        <v>97</v>
      </c>
      <c r="T11" s="20">
        <v>93</v>
      </c>
      <c r="U11" s="20">
        <v>572</v>
      </c>
      <c r="V11" s="20">
        <v>18</v>
      </c>
      <c r="W11" s="20">
        <f t="shared" si="0"/>
        <v>1148</v>
      </c>
    </row>
    <row r="12" spans="1:23" ht="20.100000000000001" customHeight="1" x14ac:dyDescent="0.2">
      <c r="A12" s="20">
        <v>3</v>
      </c>
      <c r="B12" s="8">
        <v>113</v>
      </c>
      <c r="C12" s="9" t="s">
        <v>371</v>
      </c>
      <c r="D12" s="10" t="s">
        <v>372</v>
      </c>
      <c r="E12" s="11"/>
      <c r="F12" s="12" t="s">
        <v>137</v>
      </c>
      <c r="G12" s="20">
        <v>68</v>
      </c>
      <c r="H12" s="20">
        <v>89</v>
      </c>
      <c r="I12" s="20">
        <v>89</v>
      </c>
      <c r="J12" s="20">
        <v>98</v>
      </c>
      <c r="K12" s="20">
        <v>98</v>
      </c>
      <c r="L12" s="20">
        <v>100</v>
      </c>
      <c r="M12" s="20">
        <v>542</v>
      </c>
      <c r="N12" s="20">
        <v>16</v>
      </c>
      <c r="O12" s="20">
        <v>94</v>
      </c>
      <c r="P12" s="20">
        <v>88</v>
      </c>
      <c r="Q12" s="20">
        <v>91</v>
      </c>
      <c r="R12" s="20">
        <v>97</v>
      </c>
      <c r="S12" s="20">
        <v>97</v>
      </c>
      <c r="T12" s="20">
        <v>98</v>
      </c>
      <c r="U12" s="20">
        <v>565</v>
      </c>
      <c r="V12" s="20">
        <v>18</v>
      </c>
      <c r="W12" s="20">
        <f t="shared" si="0"/>
        <v>1107</v>
      </c>
    </row>
    <row r="13" spans="1:23" ht="20.100000000000001" customHeight="1" x14ac:dyDescent="0.2">
      <c r="A13" s="20">
        <v>4</v>
      </c>
      <c r="B13" s="8">
        <v>481</v>
      </c>
      <c r="C13" s="9" t="s">
        <v>390</v>
      </c>
      <c r="D13" s="10" t="s">
        <v>391</v>
      </c>
      <c r="E13" s="11" t="s">
        <v>194</v>
      </c>
      <c r="F13" s="12" t="s">
        <v>137</v>
      </c>
      <c r="G13" s="20">
        <v>92</v>
      </c>
      <c r="H13" s="20">
        <v>90</v>
      </c>
      <c r="I13" s="20">
        <v>95</v>
      </c>
      <c r="J13" s="20">
        <v>93</v>
      </c>
      <c r="K13" s="20">
        <v>93</v>
      </c>
      <c r="L13" s="20">
        <v>95</v>
      </c>
      <c r="M13" s="20">
        <v>558</v>
      </c>
      <c r="N13" s="20">
        <v>11</v>
      </c>
      <c r="O13" s="20">
        <v>95</v>
      </c>
      <c r="P13" s="20">
        <v>89</v>
      </c>
      <c r="Q13" s="20">
        <v>92</v>
      </c>
      <c r="R13" s="20">
        <v>88</v>
      </c>
      <c r="S13" s="20">
        <v>92</v>
      </c>
      <c r="T13" s="20">
        <v>89</v>
      </c>
      <c r="U13" s="20">
        <v>545</v>
      </c>
      <c r="V13" s="20">
        <v>7</v>
      </c>
      <c r="W13" s="20">
        <f t="shared" si="0"/>
        <v>1103</v>
      </c>
    </row>
    <row r="14" spans="1:23" ht="20.100000000000001" customHeight="1" x14ac:dyDescent="0.2">
      <c r="A14" s="20">
        <v>5</v>
      </c>
      <c r="B14" s="8">
        <v>220</v>
      </c>
      <c r="C14" s="9" t="s">
        <v>375</v>
      </c>
      <c r="D14" s="10" t="s">
        <v>139</v>
      </c>
      <c r="E14" s="11"/>
      <c r="F14" s="12" t="s">
        <v>8</v>
      </c>
      <c r="G14" s="20">
        <v>93</v>
      </c>
      <c r="H14" s="20">
        <v>92</v>
      </c>
      <c r="I14" s="20">
        <v>93</v>
      </c>
      <c r="J14" s="20">
        <v>91</v>
      </c>
      <c r="K14" s="20">
        <v>91</v>
      </c>
      <c r="L14" s="20">
        <v>87</v>
      </c>
      <c r="M14" s="20">
        <v>547</v>
      </c>
      <c r="N14" s="20">
        <v>7</v>
      </c>
      <c r="O14" s="20">
        <v>87</v>
      </c>
      <c r="P14" s="20">
        <v>90</v>
      </c>
      <c r="Q14" s="20">
        <v>92</v>
      </c>
      <c r="R14" s="20">
        <v>91</v>
      </c>
      <c r="S14" s="20">
        <v>95</v>
      </c>
      <c r="T14" s="20">
        <v>79</v>
      </c>
      <c r="U14" s="20">
        <v>534</v>
      </c>
      <c r="V14" s="20">
        <v>6</v>
      </c>
      <c r="W14" s="20">
        <f t="shared" si="0"/>
        <v>1081</v>
      </c>
    </row>
    <row r="15" spans="1:23" ht="20.100000000000001" customHeight="1" x14ac:dyDescent="0.2">
      <c r="A15" s="20">
        <v>6</v>
      </c>
      <c r="B15" s="8">
        <v>439</v>
      </c>
      <c r="C15" s="9" t="s">
        <v>361</v>
      </c>
      <c r="D15" s="10" t="s">
        <v>378</v>
      </c>
      <c r="E15" s="11" t="s">
        <v>177</v>
      </c>
      <c r="F15" s="12" t="s">
        <v>168</v>
      </c>
      <c r="G15" s="20">
        <v>91</v>
      </c>
      <c r="H15" s="20">
        <v>81</v>
      </c>
      <c r="I15" s="20">
        <v>84</v>
      </c>
      <c r="J15" s="20">
        <v>78</v>
      </c>
      <c r="K15" s="20">
        <v>74</v>
      </c>
      <c r="L15" s="20">
        <v>83</v>
      </c>
      <c r="M15" s="20">
        <v>491</v>
      </c>
      <c r="N15" s="20">
        <v>5</v>
      </c>
      <c r="O15" s="20">
        <v>89</v>
      </c>
      <c r="P15" s="20">
        <v>85</v>
      </c>
      <c r="Q15" s="20">
        <v>90</v>
      </c>
      <c r="R15" s="20">
        <v>79</v>
      </c>
      <c r="S15" s="20">
        <v>73</v>
      </c>
      <c r="T15" s="20">
        <v>74</v>
      </c>
      <c r="U15" s="20">
        <v>490</v>
      </c>
      <c r="V15" s="20">
        <v>3</v>
      </c>
      <c r="W15" s="20">
        <f t="shared" si="0"/>
        <v>981</v>
      </c>
    </row>
    <row r="16" spans="1:23" x14ac:dyDescent="0.2">
      <c r="O16" s="20"/>
      <c r="P16" s="20"/>
      <c r="Q16" s="20"/>
      <c r="R16" s="20"/>
      <c r="S16" s="20"/>
      <c r="T16" s="20"/>
      <c r="U16" s="20"/>
      <c r="V16" s="20"/>
      <c r="W16" s="20"/>
    </row>
    <row r="17" spans="15:23" x14ac:dyDescent="0.2">
      <c r="O17" s="20"/>
      <c r="P17" s="20"/>
      <c r="Q17" s="20"/>
      <c r="R17" s="20"/>
      <c r="S17" s="20"/>
      <c r="T17" s="20"/>
      <c r="U17" s="20"/>
      <c r="V17" s="20"/>
      <c r="W17" s="20"/>
    </row>
    <row r="18" spans="15:23" x14ac:dyDescent="0.2">
      <c r="O18" s="20"/>
      <c r="P18" s="20"/>
      <c r="Q18" s="20"/>
      <c r="R18" s="20"/>
      <c r="S18" s="20"/>
      <c r="T18" s="20"/>
      <c r="U18" s="20"/>
      <c r="V18" s="20"/>
      <c r="W18" s="20"/>
    </row>
    <row r="19" spans="15:23" x14ac:dyDescent="0.2">
      <c r="W19" s="20"/>
    </row>
    <row r="39" spans="1:1" ht="20.100000000000001" customHeight="1" x14ac:dyDescent="0.2">
      <c r="A39" s="20"/>
    </row>
    <row r="40" spans="1:1" ht="20.100000000000001" customHeight="1" x14ac:dyDescent="0.2"/>
    <row r="41" spans="1:1" ht="20.100000000000001" customHeight="1" x14ac:dyDescent="0.2"/>
  </sheetData>
  <sortState ref="B10:W16">
    <sortCondition descending="1" ref="W10:W16"/>
  </sortState>
  <printOptions horizontalCentered="1"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workbookViewId="0"/>
  </sheetViews>
  <sheetFormatPr defaultRowHeight="15.75" x14ac:dyDescent="0.25"/>
  <cols>
    <col min="1" max="1" width="7.140625" customWidth="1"/>
    <col min="2" max="2" width="5.28515625" bestFit="1" customWidth="1"/>
    <col min="4" max="4" width="15" bestFit="1" customWidth="1"/>
    <col min="5" max="5" width="5" bestFit="1" customWidth="1"/>
    <col min="6" max="6" width="7.42578125" bestFit="1" customWidth="1"/>
    <col min="7" max="12" width="3.85546875" style="20" hidden="1" customWidth="1"/>
    <col min="13" max="13" width="6.85546875" style="20" bestFit="1" customWidth="1"/>
    <col min="14" max="14" width="3.85546875" bestFit="1" customWidth="1"/>
    <col min="15" max="20" width="3.85546875" hidden="1" customWidth="1"/>
    <col min="21" max="21" width="6.85546875" bestFit="1" customWidth="1"/>
    <col min="22" max="22" width="3.85546875" bestFit="1" customWidth="1"/>
    <col min="23" max="23" width="7.5703125" bestFit="1" customWidth="1"/>
  </cols>
  <sheetData>
    <row r="1" spans="1:23" s="18" customFormat="1" ht="20.25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  <c r="S1" s="15"/>
      <c r="T1" s="15"/>
      <c r="U1" s="15"/>
      <c r="V1" s="15"/>
      <c r="W1" s="15"/>
    </row>
    <row r="2" spans="1:23" s="19" customFormat="1" ht="20.25" x14ac:dyDescent="0.3">
      <c r="A2" s="16" t="s">
        <v>422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30"/>
      <c r="R2" s="30"/>
      <c r="S2" s="30"/>
      <c r="T2" s="30"/>
      <c r="U2" s="30"/>
      <c r="V2" s="30"/>
      <c r="W2" s="30"/>
    </row>
    <row r="3" spans="1:23" s="3" customFormat="1" ht="18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0"/>
      <c r="Q3" s="20"/>
      <c r="R3" s="20"/>
      <c r="S3" s="20"/>
      <c r="T3" s="20"/>
      <c r="U3" s="20"/>
      <c r="V3" s="20"/>
    </row>
    <row r="4" spans="1:23" s="22" customFormat="1" ht="18" x14ac:dyDescent="0.25">
      <c r="A4" s="22" t="s">
        <v>423</v>
      </c>
      <c r="E4" s="22" t="s">
        <v>650</v>
      </c>
      <c r="G4" s="25"/>
      <c r="H4" s="25"/>
      <c r="I4" s="25"/>
      <c r="J4" s="25"/>
      <c r="K4" s="25"/>
      <c r="L4" s="25"/>
      <c r="M4" s="25"/>
      <c r="W4" s="22">
        <v>1127</v>
      </c>
    </row>
    <row r="5" spans="1:23" s="22" customFormat="1" ht="18" x14ac:dyDescent="0.25">
      <c r="A5" s="22" t="s">
        <v>416</v>
      </c>
      <c r="E5" s="22" t="s">
        <v>612</v>
      </c>
      <c r="G5" s="25"/>
      <c r="H5" s="25"/>
      <c r="I5" s="25"/>
      <c r="J5" s="25"/>
      <c r="K5" s="25"/>
      <c r="L5" s="25"/>
      <c r="M5" s="25"/>
      <c r="W5" s="22">
        <v>1121</v>
      </c>
    </row>
    <row r="6" spans="1:23" s="22" customFormat="1" ht="18" x14ac:dyDescent="0.25">
      <c r="A6" s="22" t="s">
        <v>417</v>
      </c>
      <c r="E6" s="22" t="s">
        <v>611</v>
      </c>
      <c r="G6" s="25"/>
      <c r="H6" s="25"/>
      <c r="I6" s="25"/>
      <c r="J6" s="25"/>
      <c r="K6" s="25"/>
      <c r="L6" s="25"/>
      <c r="M6" s="25"/>
      <c r="W6" s="22">
        <v>1101</v>
      </c>
    </row>
    <row r="7" spans="1:23" s="22" customFormat="1" ht="18" x14ac:dyDescent="0.25">
      <c r="G7" s="25"/>
      <c r="H7" s="25"/>
      <c r="I7" s="25"/>
      <c r="J7" s="25"/>
      <c r="K7" s="25"/>
      <c r="L7" s="25"/>
      <c r="M7" s="25"/>
    </row>
    <row r="8" spans="1:23" s="22" customFormat="1" ht="18" x14ac:dyDescent="0.25">
      <c r="A8" s="22" t="s">
        <v>414</v>
      </c>
      <c r="E8" s="22" t="s">
        <v>651</v>
      </c>
      <c r="G8" s="25"/>
      <c r="H8" s="25"/>
      <c r="I8" s="25"/>
      <c r="J8" s="25"/>
      <c r="K8" s="25"/>
      <c r="L8" s="25"/>
      <c r="M8" s="25"/>
      <c r="W8" s="22">
        <v>1081</v>
      </c>
    </row>
    <row r="9" spans="1:23" s="22" customFormat="1" ht="18" x14ac:dyDescent="0.25">
      <c r="A9" s="22" t="s">
        <v>412</v>
      </c>
      <c r="E9" s="22" t="s">
        <v>606</v>
      </c>
      <c r="G9" s="25"/>
      <c r="H9" s="25"/>
      <c r="I9" s="25"/>
      <c r="J9" s="25"/>
      <c r="K9" s="25"/>
      <c r="L9" s="25"/>
      <c r="M9" s="25"/>
      <c r="W9" s="22">
        <v>1071</v>
      </c>
    </row>
    <row r="10" spans="1:23" s="22" customFormat="1" ht="18" x14ac:dyDescent="0.25">
      <c r="A10" s="22" t="s">
        <v>411</v>
      </c>
      <c r="E10" s="22" t="s">
        <v>651</v>
      </c>
      <c r="G10" s="25"/>
      <c r="H10" s="25"/>
      <c r="I10" s="25"/>
      <c r="J10" s="25"/>
      <c r="K10" s="25"/>
      <c r="L10" s="25"/>
      <c r="M10" s="25"/>
      <c r="W10" s="22">
        <v>1081</v>
      </c>
    </row>
    <row r="11" spans="1:23" s="47" customFormat="1" ht="18" x14ac:dyDescent="0.25">
      <c r="G11" s="25"/>
      <c r="H11" s="25"/>
      <c r="I11" s="25"/>
      <c r="J11" s="25"/>
      <c r="K11" s="25"/>
      <c r="L11" s="25"/>
      <c r="M11" s="25"/>
    </row>
    <row r="12" spans="1:23" s="1" customFormat="1" x14ac:dyDescent="0.25">
      <c r="A12" s="21" t="s">
        <v>410</v>
      </c>
      <c r="B12" s="4" t="s">
        <v>1</v>
      </c>
      <c r="C12" s="5" t="s">
        <v>2</v>
      </c>
      <c r="D12" s="5" t="s">
        <v>3</v>
      </c>
      <c r="E12" s="6" t="s">
        <v>4</v>
      </c>
      <c r="F12" s="7" t="s">
        <v>210</v>
      </c>
      <c r="G12" s="21">
        <v>1</v>
      </c>
      <c r="H12" s="21">
        <v>2</v>
      </c>
      <c r="I12" s="21">
        <v>3</v>
      </c>
      <c r="J12" s="21">
        <v>4</v>
      </c>
      <c r="K12" s="21">
        <v>5</v>
      </c>
      <c r="L12" s="21">
        <v>6</v>
      </c>
      <c r="M12" s="21" t="s">
        <v>418</v>
      </c>
      <c r="N12" s="21" t="s">
        <v>443</v>
      </c>
      <c r="O12" s="21">
        <v>1</v>
      </c>
      <c r="P12" s="21">
        <v>2</v>
      </c>
      <c r="Q12" s="21">
        <v>3</v>
      </c>
      <c r="R12" s="21">
        <v>4</v>
      </c>
      <c r="S12" s="21">
        <v>5</v>
      </c>
      <c r="T12" s="21">
        <v>6</v>
      </c>
      <c r="U12" s="21" t="s">
        <v>419</v>
      </c>
      <c r="V12" s="21" t="s">
        <v>450</v>
      </c>
      <c r="W12" s="21" t="s">
        <v>420</v>
      </c>
    </row>
    <row r="13" spans="1:23" s="1" customFormat="1" ht="20.100000000000001" customHeight="1" x14ac:dyDescent="0.2">
      <c r="A13" s="20">
        <v>1</v>
      </c>
      <c r="B13" s="8">
        <v>453</v>
      </c>
      <c r="C13" s="9" t="s">
        <v>388</v>
      </c>
      <c r="D13" s="10" t="s">
        <v>389</v>
      </c>
      <c r="E13" s="11" t="s">
        <v>13</v>
      </c>
      <c r="F13" s="11" t="s">
        <v>8</v>
      </c>
      <c r="G13" s="20">
        <v>93</v>
      </c>
      <c r="H13" s="20">
        <v>93</v>
      </c>
      <c r="I13" s="20">
        <v>95</v>
      </c>
      <c r="J13" s="20">
        <v>96</v>
      </c>
      <c r="K13" s="20">
        <v>93</v>
      </c>
      <c r="L13" s="20">
        <v>93</v>
      </c>
      <c r="M13" s="20">
        <v>563</v>
      </c>
      <c r="N13" s="20">
        <v>13</v>
      </c>
      <c r="O13" s="20">
        <v>94</v>
      </c>
      <c r="P13" s="20">
        <v>93</v>
      </c>
      <c r="Q13" s="20">
        <v>96</v>
      </c>
      <c r="R13" s="20">
        <v>94</v>
      </c>
      <c r="S13" s="20">
        <v>94</v>
      </c>
      <c r="T13" s="20">
        <v>93</v>
      </c>
      <c r="U13" s="20">
        <v>564</v>
      </c>
      <c r="V13" s="20">
        <v>4</v>
      </c>
      <c r="W13" s="20">
        <f t="shared" ref="W13:W21" si="0">U13+M13</f>
        <v>1127</v>
      </c>
    </row>
    <row r="14" spans="1:23" s="1" customFormat="1" ht="20.100000000000001" customHeight="1" x14ac:dyDescent="0.2">
      <c r="A14" s="20">
        <v>2</v>
      </c>
      <c r="B14" s="8">
        <v>156</v>
      </c>
      <c r="C14" s="9" t="s">
        <v>382</v>
      </c>
      <c r="D14" s="10" t="s">
        <v>383</v>
      </c>
      <c r="E14" s="11" t="s">
        <v>7</v>
      </c>
      <c r="F14" s="11" t="s">
        <v>8</v>
      </c>
      <c r="G14" s="20">
        <v>96</v>
      </c>
      <c r="H14" s="20">
        <v>90</v>
      </c>
      <c r="I14" s="20">
        <v>93</v>
      </c>
      <c r="J14" s="20">
        <v>97</v>
      </c>
      <c r="K14" s="20">
        <v>92</v>
      </c>
      <c r="L14" s="20">
        <v>91</v>
      </c>
      <c r="M14" s="20">
        <v>559</v>
      </c>
      <c r="N14" s="20">
        <v>12</v>
      </c>
      <c r="O14" s="20">
        <v>93</v>
      </c>
      <c r="P14" s="20">
        <v>92</v>
      </c>
      <c r="Q14" s="20">
        <v>93</v>
      </c>
      <c r="R14" s="20">
        <v>95</v>
      </c>
      <c r="S14" s="20">
        <v>96</v>
      </c>
      <c r="T14" s="20">
        <v>93</v>
      </c>
      <c r="U14" s="20">
        <v>562</v>
      </c>
      <c r="V14" s="20">
        <v>7</v>
      </c>
      <c r="W14" s="20">
        <f t="shared" si="0"/>
        <v>1121</v>
      </c>
    </row>
    <row r="15" spans="1:23" s="1" customFormat="1" ht="20.100000000000001" customHeight="1" x14ac:dyDescent="0.2">
      <c r="A15" s="20">
        <v>3</v>
      </c>
      <c r="B15" s="8">
        <v>102</v>
      </c>
      <c r="C15" s="9" t="s">
        <v>379</v>
      </c>
      <c r="D15" s="10" t="s">
        <v>380</v>
      </c>
      <c r="E15" s="11" t="s">
        <v>7</v>
      </c>
      <c r="F15" s="11" t="s">
        <v>137</v>
      </c>
      <c r="G15" s="20">
        <v>91</v>
      </c>
      <c r="H15" s="20">
        <v>85</v>
      </c>
      <c r="I15" s="20">
        <v>94</v>
      </c>
      <c r="J15" s="20">
        <v>92</v>
      </c>
      <c r="K15" s="20">
        <v>91</v>
      </c>
      <c r="L15" s="20">
        <v>96</v>
      </c>
      <c r="M15" s="20">
        <v>549</v>
      </c>
      <c r="N15" s="20">
        <v>9</v>
      </c>
      <c r="O15" s="20">
        <v>90</v>
      </c>
      <c r="P15" s="20">
        <v>95</v>
      </c>
      <c r="Q15" s="20">
        <v>88</v>
      </c>
      <c r="R15" s="20">
        <v>92</v>
      </c>
      <c r="S15" s="20">
        <v>93</v>
      </c>
      <c r="T15" s="20">
        <v>94</v>
      </c>
      <c r="U15" s="20">
        <v>552</v>
      </c>
      <c r="V15" s="20">
        <v>3</v>
      </c>
      <c r="W15" s="20">
        <f t="shared" si="0"/>
        <v>1101</v>
      </c>
    </row>
    <row r="16" spans="1:23" s="1" customFormat="1" ht="20.100000000000001" customHeight="1" x14ac:dyDescent="0.2">
      <c r="A16" s="20">
        <v>4</v>
      </c>
      <c r="B16" s="8">
        <v>352</v>
      </c>
      <c r="C16" s="9" t="s">
        <v>386</v>
      </c>
      <c r="D16" s="10" t="s">
        <v>387</v>
      </c>
      <c r="E16" s="11" t="s">
        <v>7</v>
      </c>
      <c r="F16" s="11" t="s">
        <v>145</v>
      </c>
      <c r="G16" s="20">
        <v>93</v>
      </c>
      <c r="H16" s="20">
        <v>89</v>
      </c>
      <c r="I16" s="20">
        <v>83</v>
      </c>
      <c r="J16" s="20">
        <v>93</v>
      </c>
      <c r="K16" s="20">
        <v>92</v>
      </c>
      <c r="L16" s="20">
        <v>88</v>
      </c>
      <c r="M16" s="20">
        <v>538</v>
      </c>
      <c r="N16" s="20">
        <v>8</v>
      </c>
      <c r="O16" s="20">
        <v>91</v>
      </c>
      <c r="P16" s="20">
        <v>92</v>
      </c>
      <c r="Q16" s="20">
        <v>93</v>
      </c>
      <c r="R16" s="20">
        <v>92</v>
      </c>
      <c r="S16" s="20">
        <v>92</v>
      </c>
      <c r="T16" s="20">
        <v>83</v>
      </c>
      <c r="U16" s="20">
        <v>543</v>
      </c>
      <c r="V16" s="20">
        <v>6</v>
      </c>
      <c r="W16" s="20">
        <f t="shared" si="0"/>
        <v>1081</v>
      </c>
    </row>
    <row r="17" spans="1:23" s="1" customFormat="1" ht="20.100000000000001" customHeight="1" x14ac:dyDescent="0.2">
      <c r="A17" s="20">
        <v>5</v>
      </c>
      <c r="B17" s="8">
        <v>257</v>
      </c>
      <c r="C17" s="9" t="s">
        <v>384</v>
      </c>
      <c r="D17" s="10" t="s">
        <v>385</v>
      </c>
      <c r="E17" s="11" t="s">
        <v>7</v>
      </c>
      <c r="F17" s="11" t="s">
        <v>168</v>
      </c>
      <c r="G17" s="20">
        <v>87</v>
      </c>
      <c r="H17" s="20">
        <v>89</v>
      </c>
      <c r="I17" s="20">
        <v>86</v>
      </c>
      <c r="J17" s="20">
        <v>92</v>
      </c>
      <c r="K17" s="20">
        <v>94</v>
      </c>
      <c r="L17" s="20">
        <v>90</v>
      </c>
      <c r="M17" s="20">
        <v>538</v>
      </c>
      <c r="N17" s="20">
        <v>8</v>
      </c>
      <c r="O17" s="20">
        <v>85</v>
      </c>
      <c r="P17" s="20">
        <v>94</v>
      </c>
      <c r="Q17" s="20">
        <v>86</v>
      </c>
      <c r="R17" s="20">
        <v>91</v>
      </c>
      <c r="S17" s="20">
        <v>90</v>
      </c>
      <c r="T17" s="20">
        <v>90</v>
      </c>
      <c r="U17" s="20">
        <v>536</v>
      </c>
      <c r="V17" s="20">
        <v>7</v>
      </c>
      <c r="W17" s="20">
        <f t="shared" si="0"/>
        <v>1074</v>
      </c>
    </row>
    <row r="18" spans="1:23" s="1" customFormat="1" ht="20.100000000000001" customHeight="1" x14ac:dyDescent="0.2">
      <c r="A18" s="20">
        <v>6</v>
      </c>
      <c r="B18" s="8">
        <v>122</v>
      </c>
      <c r="C18" s="9" t="s">
        <v>277</v>
      </c>
      <c r="D18" s="10" t="s">
        <v>392</v>
      </c>
      <c r="E18" s="11" t="s">
        <v>7</v>
      </c>
      <c r="F18" s="11" t="s">
        <v>168</v>
      </c>
      <c r="G18" s="20">
        <v>88</v>
      </c>
      <c r="H18" s="20">
        <v>89</v>
      </c>
      <c r="I18" s="20">
        <v>86</v>
      </c>
      <c r="J18" s="20">
        <v>96</v>
      </c>
      <c r="K18" s="20">
        <v>91</v>
      </c>
      <c r="L18" s="20">
        <v>91</v>
      </c>
      <c r="M18" s="20">
        <v>541</v>
      </c>
      <c r="N18" s="20">
        <v>4</v>
      </c>
      <c r="O18" s="20">
        <v>89</v>
      </c>
      <c r="P18" s="20">
        <v>85</v>
      </c>
      <c r="Q18" s="20">
        <v>87</v>
      </c>
      <c r="R18" s="20">
        <v>91</v>
      </c>
      <c r="S18" s="20">
        <v>93</v>
      </c>
      <c r="T18" s="20">
        <v>87</v>
      </c>
      <c r="U18" s="20">
        <v>532</v>
      </c>
      <c r="V18" s="20">
        <v>8</v>
      </c>
      <c r="W18" s="20">
        <f t="shared" si="0"/>
        <v>1073</v>
      </c>
    </row>
    <row r="19" spans="1:23" s="1" customFormat="1" ht="20.100000000000001" customHeight="1" x14ac:dyDescent="0.2">
      <c r="A19" s="20">
        <v>7</v>
      </c>
      <c r="B19" s="8">
        <v>151</v>
      </c>
      <c r="C19" s="9" t="s">
        <v>227</v>
      </c>
      <c r="D19" s="10" t="s">
        <v>381</v>
      </c>
      <c r="E19" s="11" t="s">
        <v>7</v>
      </c>
      <c r="F19" s="11" t="s">
        <v>8</v>
      </c>
      <c r="G19" s="20">
        <v>93</v>
      </c>
      <c r="H19" s="20">
        <v>92</v>
      </c>
      <c r="I19" s="20">
        <v>95</v>
      </c>
      <c r="J19" s="20">
        <v>88</v>
      </c>
      <c r="K19" s="20">
        <v>91</v>
      </c>
      <c r="L19" s="20">
        <v>97</v>
      </c>
      <c r="M19" s="20">
        <v>556</v>
      </c>
      <c r="N19" s="20">
        <v>12</v>
      </c>
      <c r="O19" s="20">
        <v>96</v>
      </c>
      <c r="P19" s="20">
        <v>94</v>
      </c>
      <c r="Q19" s="20">
        <v>94</v>
      </c>
      <c r="R19" s="20">
        <v>90</v>
      </c>
      <c r="S19" s="20">
        <v>46</v>
      </c>
      <c r="T19" s="20">
        <v>95</v>
      </c>
      <c r="U19" s="20">
        <v>515</v>
      </c>
      <c r="V19" s="20">
        <v>14</v>
      </c>
      <c r="W19" s="20">
        <f t="shared" si="0"/>
        <v>1071</v>
      </c>
    </row>
    <row r="20" spans="1:23" s="1" customFormat="1" ht="20.100000000000001" customHeight="1" x14ac:dyDescent="0.2">
      <c r="A20" s="20">
        <v>8</v>
      </c>
      <c r="B20" s="8">
        <v>313</v>
      </c>
      <c r="C20" s="9" t="s">
        <v>240</v>
      </c>
      <c r="D20" s="10" t="s">
        <v>84</v>
      </c>
      <c r="E20" s="11" t="s">
        <v>74</v>
      </c>
      <c r="F20" s="11" t="s">
        <v>8</v>
      </c>
      <c r="G20" s="20">
        <v>85</v>
      </c>
      <c r="H20" s="20">
        <v>82</v>
      </c>
      <c r="I20" s="20">
        <v>90</v>
      </c>
      <c r="J20" s="20">
        <v>79</v>
      </c>
      <c r="K20" s="20">
        <v>83</v>
      </c>
      <c r="L20" s="20">
        <v>84</v>
      </c>
      <c r="M20" s="20">
        <v>503</v>
      </c>
      <c r="N20" s="20">
        <v>2</v>
      </c>
      <c r="O20" s="20">
        <v>92</v>
      </c>
      <c r="P20" s="20">
        <v>88</v>
      </c>
      <c r="Q20" s="20">
        <v>90</v>
      </c>
      <c r="R20" s="20">
        <v>81</v>
      </c>
      <c r="S20" s="20">
        <v>85</v>
      </c>
      <c r="T20" s="20">
        <v>80</v>
      </c>
      <c r="U20" s="20">
        <v>516</v>
      </c>
      <c r="V20" s="20">
        <v>4</v>
      </c>
      <c r="W20" s="20">
        <f t="shared" si="0"/>
        <v>1019</v>
      </c>
    </row>
    <row r="21" spans="1:23" s="1" customFormat="1" ht="20.100000000000001" customHeight="1" x14ac:dyDescent="0.2">
      <c r="A21" s="20">
        <v>9</v>
      </c>
      <c r="B21" s="8">
        <v>301</v>
      </c>
      <c r="C21" s="9" t="s">
        <v>396</v>
      </c>
      <c r="D21" s="10" t="s">
        <v>397</v>
      </c>
      <c r="E21" s="11" t="s">
        <v>13</v>
      </c>
      <c r="F21" s="11" t="s">
        <v>168</v>
      </c>
      <c r="G21" s="20">
        <v>68</v>
      </c>
      <c r="H21" s="20">
        <v>82</v>
      </c>
      <c r="I21" s="20">
        <v>90</v>
      </c>
      <c r="J21" s="20">
        <v>86</v>
      </c>
      <c r="K21" s="20">
        <v>81</v>
      </c>
      <c r="L21" s="20">
        <v>71</v>
      </c>
      <c r="M21" s="20">
        <v>478</v>
      </c>
      <c r="N21" s="20">
        <v>7</v>
      </c>
      <c r="O21" s="20">
        <v>80</v>
      </c>
      <c r="P21" s="20">
        <v>90</v>
      </c>
      <c r="Q21" s="20">
        <v>67</v>
      </c>
      <c r="R21" s="20">
        <v>74</v>
      </c>
      <c r="S21" s="20">
        <v>54</v>
      </c>
      <c r="T21" s="20">
        <v>85</v>
      </c>
      <c r="U21" s="20">
        <v>450</v>
      </c>
      <c r="V21" s="20">
        <v>5</v>
      </c>
      <c r="W21" s="20">
        <f t="shared" si="0"/>
        <v>928</v>
      </c>
    </row>
    <row r="22" spans="1:23" x14ac:dyDescent="0.25">
      <c r="O22" s="41"/>
      <c r="P22" s="41"/>
      <c r="Q22" s="41"/>
      <c r="R22" s="41"/>
      <c r="S22" s="41"/>
      <c r="T22" s="41"/>
      <c r="U22" s="41"/>
      <c r="V22" s="41"/>
      <c r="W22" s="41"/>
    </row>
  </sheetData>
  <sortState ref="B13:W21">
    <sortCondition descending="1" ref="W13:W21"/>
  </sortState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4"/>
  <sheetViews>
    <sheetView zoomScaleNormal="100" workbookViewId="0"/>
  </sheetViews>
  <sheetFormatPr defaultRowHeight="15" x14ac:dyDescent="0.2"/>
  <cols>
    <col min="1" max="1" width="6.140625" style="1" customWidth="1"/>
    <col min="2" max="2" width="5.28515625" style="1" bestFit="1" customWidth="1"/>
    <col min="3" max="3" width="16" style="1" bestFit="1" customWidth="1"/>
    <col min="4" max="4" width="18.42578125" style="1" bestFit="1" customWidth="1"/>
    <col min="5" max="5" width="6" style="1" bestFit="1" customWidth="1"/>
    <col min="6" max="6" width="7.42578125" style="1" bestFit="1" customWidth="1"/>
    <col min="7" max="10" width="7" style="1" hidden="1" customWidth="1"/>
    <col min="11" max="11" width="7" style="1" bestFit="1" customWidth="1"/>
    <col min="12" max="12" width="3.85546875" style="1" hidden="1" customWidth="1"/>
    <col min="13" max="13" width="7.7109375" style="1" hidden="1" customWidth="1"/>
    <col min="14" max="14" width="4.140625" style="1" bestFit="1" customWidth="1"/>
    <col min="15" max="18" width="7" style="1" hidden="1" customWidth="1"/>
    <col min="19" max="19" width="7" style="1" bestFit="1" customWidth="1"/>
    <col min="20" max="20" width="3.85546875" style="1" hidden="1" customWidth="1"/>
    <col min="21" max="21" width="8" style="1" hidden="1" customWidth="1"/>
    <col min="22" max="22" width="4.140625" style="1" customWidth="1"/>
    <col min="23" max="23" width="8.28515625" style="1" bestFit="1" customWidth="1"/>
    <col min="24" max="16384" width="9.140625" style="1"/>
  </cols>
  <sheetData>
    <row r="1" spans="1:23" s="18" customFormat="1" ht="20.25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s="19" customFormat="1" ht="20.25" x14ac:dyDescent="0.3">
      <c r="A2" s="16" t="s">
        <v>425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s="29" customFormat="1" ht="15.75" x14ac:dyDescent="0.25">
      <c r="W3" s="44"/>
    </row>
    <row r="4" spans="1:23" s="22" customFormat="1" ht="18" x14ac:dyDescent="0.25">
      <c r="A4" s="22" t="s">
        <v>415</v>
      </c>
      <c r="E4" s="22" t="s">
        <v>653</v>
      </c>
      <c r="W4" s="45">
        <v>851.3</v>
      </c>
    </row>
    <row r="5" spans="1:23" s="22" customFormat="1" ht="18" x14ac:dyDescent="0.25">
      <c r="A5" s="22" t="s">
        <v>416</v>
      </c>
      <c r="E5" s="22" t="s">
        <v>646</v>
      </c>
      <c r="W5" s="45">
        <v>836.8</v>
      </c>
    </row>
    <row r="6" spans="1:23" s="22" customFormat="1" ht="18" x14ac:dyDescent="0.25">
      <c r="A6" s="22" t="s">
        <v>417</v>
      </c>
      <c r="E6" s="22" t="s">
        <v>654</v>
      </c>
      <c r="W6" s="45">
        <v>835.3</v>
      </c>
    </row>
    <row r="7" spans="1:23" s="22" customFormat="1" ht="18" x14ac:dyDescent="0.25">
      <c r="W7" s="45"/>
    </row>
    <row r="8" spans="1:23" s="22" customFormat="1" ht="18" x14ac:dyDescent="0.25">
      <c r="A8" s="22" t="s">
        <v>426</v>
      </c>
      <c r="E8" s="22" t="s">
        <v>648</v>
      </c>
      <c r="W8" s="45">
        <v>823.2</v>
      </c>
    </row>
    <row r="9" spans="1:23" s="22" customFormat="1" ht="18" x14ac:dyDescent="0.25">
      <c r="A9" s="22" t="s">
        <v>412</v>
      </c>
      <c r="E9" s="22" t="s">
        <v>649</v>
      </c>
      <c r="W9" s="45">
        <v>824.8</v>
      </c>
    </row>
    <row r="10" spans="1:23" s="22" customFormat="1" ht="18" x14ac:dyDescent="0.25">
      <c r="A10" s="22" t="s">
        <v>413</v>
      </c>
      <c r="E10" s="22" t="s">
        <v>648</v>
      </c>
      <c r="W10" s="45">
        <v>823.2</v>
      </c>
    </row>
    <row r="11" spans="1:23" s="22" customFormat="1" ht="18" x14ac:dyDescent="0.25">
      <c r="A11" s="22" t="s">
        <v>428</v>
      </c>
      <c r="E11" s="22" t="s">
        <v>647</v>
      </c>
      <c r="W11" s="45">
        <v>820.3</v>
      </c>
    </row>
    <row r="12" spans="1:23" s="22" customFormat="1" ht="18" x14ac:dyDescent="0.25">
      <c r="A12" s="22" t="s">
        <v>429</v>
      </c>
      <c r="E12" s="22" t="s">
        <v>639</v>
      </c>
      <c r="W12" s="45">
        <v>811.3</v>
      </c>
    </row>
    <row r="13" spans="1:23" s="22" customFormat="1" ht="18" x14ac:dyDescent="0.25">
      <c r="A13" s="22" t="s">
        <v>430</v>
      </c>
      <c r="E13" s="22" t="s">
        <v>640</v>
      </c>
      <c r="W13" s="45">
        <v>806.8</v>
      </c>
    </row>
    <row r="14" spans="1:23" s="22" customFormat="1" ht="18" x14ac:dyDescent="0.25">
      <c r="A14" s="22" t="s">
        <v>431</v>
      </c>
      <c r="E14" s="22" t="s">
        <v>641</v>
      </c>
      <c r="W14" s="45">
        <v>803.7</v>
      </c>
    </row>
    <row r="15" spans="1:23" s="22" customFormat="1" ht="18" x14ac:dyDescent="0.25">
      <c r="A15" s="22" t="s">
        <v>635</v>
      </c>
      <c r="E15" s="22" t="s">
        <v>637</v>
      </c>
      <c r="W15" s="45">
        <v>801.6</v>
      </c>
    </row>
    <row r="16" spans="1:23" s="22" customFormat="1" ht="18" x14ac:dyDescent="0.25">
      <c r="A16" s="22" t="s">
        <v>636</v>
      </c>
      <c r="E16" s="22" t="s">
        <v>638</v>
      </c>
      <c r="W16" s="45">
        <v>775</v>
      </c>
    </row>
    <row r="17" spans="1:24" s="29" customFormat="1" ht="15.75" x14ac:dyDescent="0.25">
      <c r="W17" s="44"/>
    </row>
    <row r="18" spans="1:24" s="2" customFormat="1" ht="15.75" x14ac:dyDescent="0.25">
      <c r="A18" s="21" t="s">
        <v>410</v>
      </c>
      <c r="B18" s="4" t="s">
        <v>1</v>
      </c>
      <c r="C18" s="5" t="s">
        <v>2</v>
      </c>
      <c r="D18" s="5" t="s">
        <v>3</v>
      </c>
      <c r="E18" s="6" t="s">
        <v>4</v>
      </c>
      <c r="F18" s="6" t="s">
        <v>210</v>
      </c>
      <c r="G18" s="36">
        <v>1</v>
      </c>
      <c r="H18" s="36">
        <v>2</v>
      </c>
      <c r="I18" s="36">
        <v>3</v>
      </c>
      <c r="J18" s="36">
        <v>4</v>
      </c>
      <c r="K18" s="35" t="s">
        <v>418</v>
      </c>
      <c r="L18" s="21" t="s">
        <v>443</v>
      </c>
      <c r="M18" s="21" t="s">
        <v>448</v>
      </c>
      <c r="N18" s="21" t="s">
        <v>449</v>
      </c>
      <c r="O18" s="36">
        <v>1</v>
      </c>
      <c r="P18" s="36">
        <v>2</v>
      </c>
      <c r="Q18" s="36">
        <v>3</v>
      </c>
      <c r="R18" s="36">
        <v>4</v>
      </c>
      <c r="S18" s="35" t="s">
        <v>419</v>
      </c>
      <c r="T18" s="21" t="s">
        <v>450</v>
      </c>
      <c r="U18" s="21" t="s">
        <v>451</v>
      </c>
      <c r="V18" s="21" t="s">
        <v>452</v>
      </c>
      <c r="W18" s="21" t="s">
        <v>420</v>
      </c>
      <c r="X18" s="21"/>
    </row>
    <row r="19" spans="1:24" x14ac:dyDescent="0.2">
      <c r="A19" s="20">
        <v>1</v>
      </c>
      <c r="B19" s="8">
        <v>119</v>
      </c>
      <c r="C19" s="9" t="s">
        <v>113</v>
      </c>
      <c r="D19" s="10" t="s">
        <v>181</v>
      </c>
      <c r="E19" s="11"/>
      <c r="F19" s="12" t="s">
        <v>137</v>
      </c>
      <c r="G19" s="34">
        <v>104</v>
      </c>
      <c r="H19" s="34">
        <v>105.2</v>
      </c>
      <c r="I19" s="34">
        <v>105.2</v>
      </c>
      <c r="J19" s="34">
        <v>103.7</v>
      </c>
      <c r="K19" s="34">
        <v>418.1</v>
      </c>
      <c r="L19" s="20">
        <v>35</v>
      </c>
      <c r="M19" s="20">
        <v>206.7</v>
      </c>
      <c r="N19" s="20">
        <v>8</v>
      </c>
      <c r="O19" s="34">
        <v>103.4</v>
      </c>
      <c r="P19" s="34">
        <v>105.2</v>
      </c>
      <c r="Q19" s="34">
        <v>103.5</v>
      </c>
      <c r="R19" s="34">
        <v>105.1</v>
      </c>
      <c r="S19" s="34">
        <v>417.2</v>
      </c>
      <c r="T19" s="20">
        <v>34</v>
      </c>
      <c r="U19" s="20">
        <v>205.8</v>
      </c>
      <c r="V19" s="20">
        <v>8</v>
      </c>
      <c r="W19" s="34">
        <f t="shared" ref="W19:W50" si="0">V19+S19+N19+K19</f>
        <v>851.3</v>
      </c>
      <c r="X19" s="20"/>
    </row>
    <row r="20" spans="1:24" x14ac:dyDescent="0.2">
      <c r="A20" s="20">
        <v>2</v>
      </c>
      <c r="B20" s="8">
        <v>419</v>
      </c>
      <c r="C20" s="9" t="s">
        <v>120</v>
      </c>
      <c r="D20" s="10" t="s">
        <v>121</v>
      </c>
      <c r="E20" s="11" t="s">
        <v>13</v>
      </c>
      <c r="F20" s="12" t="s">
        <v>8</v>
      </c>
      <c r="G20" s="34">
        <v>103.5</v>
      </c>
      <c r="H20" s="34">
        <v>102.6</v>
      </c>
      <c r="I20" s="34">
        <v>105.4</v>
      </c>
      <c r="J20" s="34">
        <v>102.1</v>
      </c>
      <c r="K20" s="34">
        <v>413.6</v>
      </c>
      <c r="L20" s="20">
        <v>29</v>
      </c>
      <c r="M20" s="20">
        <v>184.4</v>
      </c>
      <c r="N20" s="20">
        <v>6</v>
      </c>
      <c r="O20" s="34">
        <v>102.7</v>
      </c>
      <c r="P20" s="34">
        <v>102.6</v>
      </c>
      <c r="Q20" s="34">
        <v>103.3</v>
      </c>
      <c r="R20" s="34">
        <v>103.6</v>
      </c>
      <c r="S20" s="34">
        <v>412.2</v>
      </c>
      <c r="T20" s="20">
        <v>29</v>
      </c>
      <c r="U20" s="20">
        <v>161.6</v>
      </c>
      <c r="V20" s="20">
        <v>5</v>
      </c>
      <c r="W20" s="34">
        <f t="shared" si="0"/>
        <v>836.8</v>
      </c>
      <c r="X20" s="20"/>
    </row>
    <row r="21" spans="1:24" x14ac:dyDescent="0.2">
      <c r="A21" s="20">
        <v>3</v>
      </c>
      <c r="B21" s="8">
        <v>398</v>
      </c>
      <c r="C21" s="9" t="s">
        <v>39</v>
      </c>
      <c r="D21" s="10" t="s">
        <v>207</v>
      </c>
      <c r="E21" s="11"/>
      <c r="F21" s="12" t="s">
        <v>137</v>
      </c>
      <c r="G21" s="34">
        <v>104.4</v>
      </c>
      <c r="H21" s="34">
        <v>102.7</v>
      </c>
      <c r="I21" s="34">
        <v>102</v>
      </c>
      <c r="J21" s="34">
        <v>104.2</v>
      </c>
      <c r="K21" s="34">
        <v>413.3</v>
      </c>
      <c r="L21" s="20">
        <v>32</v>
      </c>
      <c r="M21" s="20">
        <v>142.30000000000001</v>
      </c>
      <c r="N21" s="20">
        <v>4</v>
      </c>
      <c r="O21" s="34">
        <v>103</v>
      </c>
      <c r="P21" s="34">
        <v>102.2</v>
      </c>
      <c r="Q21" s="34">
        <v>103.6</v>
      </c>
      <c r="R21" s="34">
        <v>103.2</v>
      </c>
      <c r="S21" s="34">
        <v>412</v>
      </c>
      <c r="T21" s="20">
        <v>26</v>
      </c>
      <c r="U21" s="20">
        <v>182.8</v>
      </c>
      <c r="V21" s="20">
        <v>6</v>
      </c>
      <c r="W21" s="34">
        <f t="shared" si="0"/>
        <v>835.3</v>
      </c>
      <c r="X21" s="20"/>
    </row>
    <row r="22" spans="1:24" x14ac:dyDescent="0.2">
      <c r="A22" s="20">
        <v>4</v>
      </c>
      <c r="B22" s="8">
        <v>138</v>
      </c>
      <c r="C22" s="9" t="s">
        <v>182</v>
      </c>
      <c r="D22" s="10" t="s">
        <v>183</v>
      </c>
      <c r="E22" s="11" t="s">
        <v>401</v>
      </c>
      <c r="F22" s="12" t="s">
        <v>8</v>
      </c>
      <c r="G22" s="34">
        <v>103.8</v>
      </c>
      <c r="H22" s="34">
        <v>102.7</v>
      </c>
      <c r="I22" s="34">
        <v>99.5</v>
      </c>
      <c r="J22" s="34">
        <v>103.6</v>
      </c>
      <c r="K22" s="34">
        <v>409.6</v>
      </c>
      <c r="L22" s="20">
        <v>27</v>
      </c>
      <c r="O22" s="34">
        <v>101.2</v>
      </c>
      <c r="P22" s="34">
        <v>104.2</v>
      </c>
      <c r="Q22" s="34">
        <v>103.6</v>
      </c>
      <c r="R22" s="34">
        <v>104.6</v>
      </c>
      <c r="S22" s="34">
        <v>413.6</v>
      </c>
      <c r="T22" s="20">
        <v>27</v>
      </c>
      <c r="U22" s="20">
        <v>205.3</v>
      </c>
      <c r="V22" s="20">
        <v>7</v>
      </c>
      <c r="W22" s="34">
        <f t="shared" si="0"/>
        <v>830.2</v>
      </c>
      <c r="X22" s="20"/>
    </row>
    <row r="23" spans="1:24" x14ac:dyDescent="0.2">
      <c r="A23" s="20">
        <v>5</v>
      </c>
      <c r="B23" s="8">
        <v>187</v>
      </c>
      <c r="C23" s="9" t="s">
        <v>184</v>
      </c>
      <c r="D23" s="10" t="s">
        <v>185</v>
      </c>
      <c r="E23" s="11" t="s">
        <v>168</v>
      </c>
      <c r="F23" s="12" t="s">
        <v>8</v>
      </c>
      <c r="G23" s="34">
        <v>104.4</v>
      </c>
      <c r="H23" s="34">
        <v>103</v>
      </c>
      <c r="I23" s="34">
        <v>105</v>
      </c>
      <c r="J23" s="34">
        <v>101.4</v>
      </c>
      <c r="K23" s="34">
        <v>413.8</v>
      </c>
      <c r="L23" s="20">
        <v>27</v>
      </c>
      <c r="M23" s="20">
        <v>99.6</v>
      </c>
      <c r="N23" s="20">
        <v>2</v>
      </c>
      <c r="O23" s="34">
        <v>103</v>
      </c>
      <c r="P23" s="34">
        <v>103.5</v>
      </c>
      <c r="Q23" s="34">
        <v>103.1</v>
      </c>
      <c r="R23" s="34">
        <v>101.4</v>
      </c>
      <c r="S23" s="34">
        <v>411</v>
      </c>
      <c r="T23" s="20">
        <v>29</v>
      </c>
      <c r="U23" s="20">
        <v>119.8</v>
      </c>
      <c r="V23" s="20">
        <v>3</v>
      </c>
      <c r="W23" s="34">
        <f t="shared" si="0"/>
        <v>829.8</v>
      </c>
      <c r="X23" s="20"/>
    </row>
    <row r="24" spans="1:24" x14ac:dyDescent="0.2">
      <c r="A24" s="20">
        <v>6</v>
      </c>
      <c r="B24" s="8">
        <v>309</v>
      </c>
      <c r="C24" s="9" t="s">
        <v>81</v>
      </c>
      <c r="D24" s="10" t="s">
        <v>82</v>
      </c>
      <c r="E24" s="11" t="s">
        <v>401</v>
      </c>
      <c r="F24" s="12" t="s">
        <v>8</v>
      </c>
      <c r="G24" s="34">
        <v>103.3</v>
      </c>
      <c r="H24" s="34">
        <v>102.2</v>
      </c>
      <c r="I24" s="34">
        <v>102.9</v>
      </c>
      <c r="J24" s="34">
        <v>105.3</v>
      </c>
      <c r="K24" s="34">
        <v>413.7</v>
      </c>
      <c r="L24" s="20">
        <v>29</v>
      </c>
      <c r="M24" s="20">
        <v>162.9</v>
      </c>
      <c r="N24" s="20">
        <v>5</v>
      </c>
      <c r="O24" s="34">
        <v>103.8</v>
      </c>
      <c r="P24" s="34">
        <v>103.2</v>
      </c>
      <c r="Q24" s="34">
        <v>100.9</v>
      </c>
      <c r="R24" s="34">
        <v>102.9</v>
      </c>
      <c r="S24" s="34">
        <v>410.8</v>
      </c>
      <c r="T24" s="20">
        <v>28</v>
      </c>
      <c r="U24" s="20"/>
      <c r="V24" s="20"/>
      <c r="W24" s="34">
        <f t="shared" si="0"/>
        <v>829.5</v>
      </c>
      <c r="X24" s="20"/>
    </row>
    <row r="25" spans="1:24" x14ac:dyDescent="0.2">
      <c r="A25" s="20">
        <v>7</v>
      </c>
      <c r="B25" s="8">
        <v>295</v>
      </c>
      <c r="C25" s="9" t="s">
        <v>34</v>
      </c>
      <c r="D25" s="10" t="s">
        <v>199</v>
      </c>
      <c r="E25" s="11" t="s">
        <v>7</v>
      </c>
      <c r="F25" s="12" t="s">
        <v>137</v>
      </c>
      <c r="G25" s="34">
        <v>103.9</v>
      </c>
      <c r="H25" s="34">
        <v>102.9</v>
      </c>
      <c r="I25" s="34">
        <v>104.6</v>
      </c>
      <c r="J25" s="34">
        <v>103.2</v>
      </c>
      <c r="K25" s="34">
        <v>414.6</v>
      </c>
      <c r="L25" s="20">
        <v>33</v>
      </c>
      <c r="M25" s="20">
        <v>121.3</v>
      </c>
      <c r="N25" s="20">
        <v>3</v>
      </c>
      <c r="O25" s="34">
        <v>102.5</v>
      </c>
      <c r="P25" s="34">
        <v>103</v>
      </c>
      <c r="Q25" s="34">
        <v>100.6</v>
      </c>
      <c r="R25" s="34">
        <v>104.4</v>
      </c>
      <c r="S25" s="34">
        <v>410.5</v>
      </c>
      <c r="T25" s="20">
        <v>29</v>
      </c>
      <c r="U25" s="20"/>
      <c r="V25" s="20"/>
      <c r="W25" s="34">
        <f t="shared" si="0"/>
        <v>828.1</v>
      </c>
      <c r="X25" s="20"/>
    </row>
    <row r="26" spans="1:24" x14ac:dyDescent="0.2">
      <c r="A26" s="20">
        <v>8</v>
      </c>
      <c r="B26" s="8">
        <v>159</v>
      </c>
      <c r="C26" s="9" t="s">
        <v>30</v>
      </c>
      <c r="D26" s="10" t="s">
        <v>31</v>
      </c>
      <c r="E26" s="11" t="s">
        <v>7</v>
      </c>
      <c r="F26" s="12" t="s">
        <v>8</v>
      </c>
      <c r="G26" s="34">
        <v>103.1</v>
      </c>
      <c r="H26" s="34">
        <v>103.5</v>
      </c>
      <c r="I26" s="34">
        <v>104.2</v>
      </c>
      <c r="J26" s="34">
        <v>100.7</v>
      </c>
      <c r="K26" s="34">
        <v>411.5</v>
      </c>
      <c r="L26" s="20">
        <v>27</v>
      </c>
      <c r="M26" s="20">
        <v>205.7</v>
      </c>
      <c r="N26" s="20">
        <v>7</v>
      </c>
      <c r="O26" s="34">
        <v>103.5</v>
      </c>
      <c r="P26" s="34">
        <v>102.2</v>
      </c>
      <c r="Q26" s="34">
        <v>102.6</v>
      </c>
      <c r="R26" s="34">
        <v>100.5</v>
      </c>
      <c r="S26" s="34">
        <v>408.8</v>
      </c>
      <c r="T26" s="20">
        <v>25</v>
      </c>
      <c r="U26" s="20"/>
      <c r="V26" s="20"/>
      <c r="W26" s="34">
        <f t="shared" si="0"/>
        <v>827.3</v>
      </c>
      <c r="X26" s="20"/>
    </row>
    <row r="27" spans="1:24" x14ac:dyDescent="0.2">
      <c r="A27" s="20">
        <v>9</v>
      </c>
      <c r="B27" s="8">
        <v>290</v>
      </c>
      <c r="C27" s="9" t="s">
        <v>197</v>
      </c>
      <c r="D27" s="10" t="s">
        <v>198</v>
      </c>
      <c r="E27" s="11"/>
      <c r="F27" s="12" t="s">
        <v>137</v>
      </c>
      <c r="G27" s="34">
        <v>101.1</v>
      </c>
      <c r="H27" s="34">
        <v>104.6</v>
      </c>
      <c r="I27" s="34">
        <v>103.4</v>
      </c>
      <c r="J27" s="34">
        <v>102</v>
      </c>
      <c r="K27" s="34">
        <v>411.1</v>
      </c>
      <c r="L27" s="20">
        <v>25</v>
      </c>
      <c r="M27" s="20"/>
      <c r="N27" s="20"/>
      <c r="O27" s="34">
        <v>103.2</v>
      </c>
      <c r="P27" s="34">
        <v>103.2</v>
      </c>
      <c r="Q27" s="34">
        <v>102.2</v>
      </c>
      <c r="R27" s="34">
        <v>103.6</v>
      </c>
      <c r="S27" s="34">
        <v>412.2</v>
      </c>
      <c r="T27" s="20">
        <v>28</v>
      </c>
      <c r="U27" s="20" t="s">
        <v>444</v>
      </c>
      <c r="V27" s="20">
        <v>1</v>
      </c>
      <c r="W27" s="34">
        <f t="shared" si="0"/>
        <v>824.3</v>
      </c>
      <c r="X27" s="20"/>
    </row>
    <row r="28" spans="1:24" x14ac:dyDescent="0.2">
      <c r="A28" s="20">
        <v>10</v>
      </c>
      <c r="B28" s="8">
        <v>305</v>
      </c>
      <c r="C28" s="9" t="s">
        <v>77</v>
      </c>
      <c r="D28" s="10" t="s">
        <v>78</v>
      </c>
      <c r="E28" s="11"/>
      <c r="F28" s="12" t="s">
        <v>137</v>
      </c>
      <c r="G28" s="34">
        <v>100.9</v>
      </c>
      <c r="H28" s="34">
        <v>102.7</v>
      </c>
      <c r="I28" s="34">
        <v>105</v>
      </c>
      <c r="J28" s="34">
        <v>103.2</v>
      </c>
      <c r="K28" s="34">
        <v>411.8</v>
      </c>
      <c r="L28" s="20">
        <v>28</v>
      </c>
      <c r="M28" s="20">
        <v>80.2</v>
      </c>
      <c r="N28" s="20">
        <v>1</v>
      </c>
      <c r="O28" s="34">
        <v>101.8</v>
      </c>
      <c r="P28" s="34">
        <v>102.7</v>
      </c>
      <c r="Q28" s="34">
        <v>102.5</v>
      </c>
      <c r="R28" s="34">
        <v>100.3</v>
      </c>
      <c r="S28" s="34">
        <v>407.3</v>
      </c>
      <c r="T28" s="20">
        <v>22</v>
      </c>
      <c r="U28" s="20"/>
      <c r="V28" s="20"/>
      <c r="W28" s="34">
        <f t="shared" si="0"/>
        <v>820.1</v>
      </c>
      <c r="X28" s="20"/>
    </row>
    <row r="29" spans="1:24" x14ac:dyDescent="0.2">
      <c r="A29" s="20">
        <v>11</v>
      </c>
      <c r="B29" s="8">
        <v>125</v>
      </c>
      <c r="C29" s="9" t="s">
        <v>16</v>
      </c>
      <c r="D29" s="10" t="s">
        <v>17</v>
      </c>
      <c r="E29" s="11" t="s">
        <v>168</v>
      </c>
      <c r="F29" s="12" t="s">
        <v>137</v>
      </c>
      <c r="G29" s="34">
        <v>102.8</v>
      </c>
      <c r="H29" s="34">
        <v>101.9</v>
      </c>
      <c r="I29" s="34">
        <v>101.4</v>
      </c>
      <c r="J29" s="34">
        <v>102.4</v>
      </c>
      <c r="K29" s="34">
        <v>408.5</v>
      </c>
      <c r="L29" s="20">
        <v>25</v>
      </c>
      <c r="O29" s="34">
        <v>102.2</v>
      </c>
      <c r="P29" s="34">
        <v>102.9</v>
      </c>
      <c r="Q29" s="34">
        <v>103.6</v>
      </c>
      <c r="R29" s="34">
        <v>101.9</v>
      </c>
      <c r="S29" s="34">
        <v>410.6</v>
      </c>
      <c r="T29" s="20">
        <v>28</v>
      </c>
      <c r="U29" s="20"/>
      <c r="V29" s="20"/>
      <c r="W29" s="34">
        <f t="shared" si="0"/>
        <v>819.1</v>
      </c>
      <c r="X29" s="20"/>
    </row>
    <row r="30" spans="1:24" x14ac:dyDescent="0.2">
      <c r="A30" s="20">
        <v>12</v>
      </c>
      <c r="B30" s="8">
        <v>441</v>
      </c>
      <c r="C30" s="9" t="s">
        <v>129</v>
      </c>
      <c r="D30" s="10" t="s">
        <v>130</v>
      </c>
      <c r="E30" s="11" t="s">
        <v>401</v>
      </c>
      <c r="F30" s="12" t="s">
        <v>8</v>
      </c>
      <c r="G30" s="34">
        <v>101.8</v>
      </c>
      <c r="H30" s="34">
        <v>100.3</v>
      </c>
      <c r="I30" s="34">
        <v>103.2</v>
      </c>
      <c r="J30" s="34">
        <v>103.7</v>
      </c>
      <c r="K30" s="34">
        <v>409</v>
      </c>
      <c r="L30" s="20">
        <v>24</v>
      </c>
      <c r="O30" s="34">
        <v>103.3</v>
      </c>
      <c r="P30" s="34">
        <v>101.4</v>
      </c>
      <c r="Q30" s="34">
        <v>100.4</v>
      </c>
      <c r="R30" s="34">
        <v>104.9</v>
      </c>
      <c r="S30" s="34">
        <v>410</v>
      </c>
      <c r="T30" s="20">
        <v>26</v>
      </c>
      <c r="U30" s="20"/>
      <c r="V30" s="20"/>
      <c r="W30" s="34">
        <f t="shared" si="0"/>
        <v>819</v>
      </c>
      <c r="X30" s="20"/>
    </row>
    <row r="31" spans="1:24" x14ac:dyDescent="0.2">
      <c r="A31" s="20">
        <v>13</v>
      </c>
      <c r="B31" s="8">
        <v>296</v>
      </c>
      <c r="C31" s="9" t="s">
        <v>69</v>
      </c>
      <c r="D31" s="10" t="s">
        <v>70</v>
      </c>
      <c r="E31" s="11" t="s">
        <v>13</v>
      </c>
      <c r="F31" s="12" t="s">
        <v>8</v>
      </c>
      <c r="G31" s="34">
        <v>101</v>
      </c>
      <c r="H31" s="34">
        <v>102.6</v>
      </c>
      <c r="I31" s="34">
        <v>103.3</v>
      </c>
      <c r="J31" s="34">
        <v>104</v>
      </c>
      <c r="K31" s="34">
        <v>410.9</v>
      </c>
      <c r="L31" s="20">
        <v>27</v>
      </c>
      <c r="O31" s="34">
        <v>102.3</v>
      </c>
      <c r="P31" s="34">
        <v>101.8</v>
      </c>
      <c r="Q31" s="34">
        <v>100.3</v>
      </c>
      <c r="R31" s="34">
        <v>103.2</v>
      </c>
      <c r="S31" s="34">
        <v>407.6</v>
      </c>
      <c r="T31" s="20">
        <v>21</v>
      </c>
      <c r="U31" s="20"/>
      <c r="V31" s="20"/>
      <c r="W31" s="34">
        <f t="shared" si="0"/>
        <v>818.5</v>
      </c>
      <c r="X31" s="20"/>
    </row>
    <row r="32" spans="1:24" x14ac:dyDescent="0.2">
      <c r="A32" s="20">
        <v>14</v>
      </c>
      <c r="B32" s="8">
        <v>256</v>
      </c>
      <c r="C32" s="9" t="s">
        <v>190</v>
      </c>
      <c r="D32" s="10" t="s">
        <v>191</v>
      </c>
      <c r="E32" s="11"/>
      <c r="F32" s="12" t="s">
        <v>137</v>
      </c>
      <c r="G32" s="34">
        <v>98.9</v>
      </c>
      <c r="H32" s="34">
        <v>100.7</v>
      </c>
      <c r="I32" s="34">
        <v>102.9</v>
      </c>
      <c r="J32" s="34">
        <v>102</v>
      </c>
      <c r="K32" s="34">
        <v>404.5</v>
      </c>
      <c r="L32" s="20">
        <v>21</v>
      </c>
      <c r="O32" s="34">
        <v>100.7</v>
      </c>
      <c r="P32" s="34">
        <v>104.4</v>
      </c>
      <c r="Q32" s="34">
        <v>102.4</v>
      </c>
      <c r="R32" s="34">
        <v>104.3</v>
      </c>
      <c r="S32" s="34">
        <v>411.8</v>
      </c>
      <c r="T32" s="20">
        <v>28</v>
      </c>
      <c r="U32" s="20">
        <v>99.3</v>
      </c>
      <c r="V32" s="20">
        <v>2</v>
      </c>
      <c r="W32" s="34">
        <f t="shared" si="0"/>
        <v>818.3</v>
      </c>
      <c r="X32" s="20"/>
    </row>
    <row r="33" spans="1:24" x14ac:dyDescent="0.2">
      <c r="A33" s="20">
        <v>15</v>
      </c>
      <c r="B33" s="8">
        <v>207</v>
      </c>
      <c r="C33" s="9" t="s">
        <v>48</v>
      </c>
      <c r="D33" s="10" t="s">
        <v>49</v>
      </c>
      <c r="E33" s="11" t="s">
        <v>401</v>
      </c>
      <c r="F33" s="12" t="s">
        <v>8</v>
      </c>
      <c r="G33" s="34">
        <v>104.6</v>
      </c>
      <c r="H33" s="34">
        <v>102.1</v>
      </c>
      <c r="I33" s="34">
        <v>102.3</v>
      </c>
      <c r="J33" s="34">
        <v>100.8</v>
      </c>
      <c r="K33" s="34">
        <v>409.8</v>
      </c>
      <c r="L33" s="20">
        <v>22</v>
      </c>
      <c r="O33" s="34">
        <v>101</v>
      </c>
      <c r="P33" s="34">
        <v>101.9</v>
      </c>
      <c r="Q33" s="34">
        <v>104.1</v>
      </c>
      <c r="R33" s="34">
        <v>100.9</v>
      </c>
      <c r="S33" s="34">
        <v>407.9</v>
      </c>
      <c r="T33" s="20">
        <v>28</v>
      </c>
      <c r="U33" s="20"/>
      <c r="V33" s="20"/>
      <c r="W33" s="34">
        <f t="shared" si="0"/>
        <v>817.7</v>
      </c>
      <c r="X33" s="20"/>
    </row>
    <row r="34" spans="1:24" x14ac:dyDescent="0.2">
      <c r="A34" s="20">
        <v>16</v>
      </c>
      <c r="B34" s="8">
        <v>127</v>
      </c>
      <c r="C34" s="9" t="s">
        <v>18</v>
      </c>
      <c r="D34" s="10" t="s">
        <v>19</v>
      </c>
      <c r="E34" s="11" t="s">
        <v>168</v>
      </c>
      <c r="F34" s="12" t="s">
        <v>8</v>
      </c>
      <c r="G34" s="34">
        <v>102.1</v>
      </c>
      <c r="H34" s="34">
        <v>102.1</v>
      </c>
      <c r="I34" s="34">
        <v>102.7</v>
      </c>
      <c r="J34" s="34">
        <v>100.6</v>
      </c>
      <c r="K34" s="34">
        <v>407.5</v>
      </c>
      <c r="L34" s="20">
        <v>26</v>
      </c>
      <c r="O34" s="34">
        <v>102.7</v>
      </c>
      <c r="P34" s="34">
        <v>101.1</v>
      </c>
      <c r="Q34" s="34">
        <v>104.1</v>
      </c>
      <c r="R34" s="34">
        <v>101.9</v>
      </c>
      <c r="S34" s="34">
        <v>409.8</v>
      </c>
      <c r="T34" s="20">
        <v>27</v>
      </c>
      <c r="U34" s="20"/>
      <c r="V34" s="20"/>
      <c r="W34" s="34">
        <f t="shared" si="0"/>
        <v>817.3</v>
      </c>
      <c r="X34" s="20"/>
    </row>
    <row r="35" spans="1:24" x14ac:dyDescent="0.2">
      <c r="A35" s="20">
        <v>17</v>
      </c>
      <c r="B35" s="8">
        <v>210</v>
      </c>
      <c r="C35" s="9" t="s">
        <v>52</v>
      </c>
      <c r="D35" s="10" t="s">
        <v>53</v>
      </c>
      <c r="E35" s="11" t="s">
        <v>7</v>
      </c>
      <c r="F35" s="12" t="s">
        <v>8</v>
      </c>
      <c r="G35" s="34">
        <v>102</v>
      </c>
      <c r="H35" s="34">
        <v>103.8</v>
      </c>
      <c r="I35" s="34">
        <v>102</v>
      </c>
      <c r="J35" s="34">
        <v>100.6</v>
      </c>
      <c r="K35" s="34">
        <v>408.4</v>
      </c>
      <c r="L35" s="20">
        <v>24</v>
      </c>
      <c r="O35" s="34">
        <v>102.4</v>
      </c>
      <c r="P35" s="34">
        <v>101.2</v>
      </c>
      <c r="Q35" s="34">
        <v>102.7</v>
      </c>
      <c r="R35" s="34">
        <v>102.2</v>
      </c>
      <c r="S35" s="34">
        <v>408.5</v>
      </c>
      <c r="T35" s="20">
        <v>25</v>
      </c>
      <c r="U35" s="20"/>
      <c r="V35" s="20"/>
      <c r="W35" s="34">
        <f t="shared" si="0"/>
        <v>816.9</v>
      </c>
      <c r="X35" s="20"/>
    </row>
    <row r="36" spans="1:24" x14ac:dyDescent="0.2">
      <c r="A36" s="20">
        <v>18</v>
      </c>
      <c r="B36" s="8">
        <v>260</v>
      </c>
      <c r="C36" s="9" t="s">
        <v>65</v>
      </c>
      <c r="D36" s="10" t="s">
        <v>66</v>
      </c>
      <c r="E36" s="11" t="s">
        <v>13</v>
      </c>
      <c r="F36" s="12" t="s">
        <v>8</v>
      </c>
      <c r="G36" s="34">
        <v>101.5</v>
      </c>
      <c r="H36" s="34">
        <v>101.8</v>
      </c>
      <c r="I36" s="34">
        <v>103.4</v>
      </c>
      <c r="J36" s="34">
        <v>102.6</v>
      </c>
      <c r="K36" s="34">
        <v>409.3</v>
      </c>
      <c r="L36" s="20">
        <v>23</v>
      </c>
      <c r="O36" s="34">
        <v>101.7</v>
      </c>
      <c r="P36" s="34">
        <v>103.2</v>
      </c>
      <c r="Q36" s="34">
        <v>100.7</v>
      </c>
      <c r="R36" s="34">
        <v>101.8</v>
      </c>
      <c r="S36" s="34">
        <v>407.4</v>
      </c>
      <c r="T36" s="20">
        <v>21</v>
      </c>
      <c r="U36" s="20"/>
      <c r="V36" s="20"/>
      <c r="W36" s="34">
        <f t="shared" si="0"/>
        <v>816.7</v>
      </c>
      <c r="X36" s="20"/>
    </row>
    <row r="37" spans="1:24" x14ac:dyDescent="0.2">
      <c r="A37" s="20">
        <v>19</v>
      </c>
      <c r="B37" s="8">
        <v>397</v>
      </c>
      <c r="C37" s="9" t="s">
        <v>111</v>
      </c>
      <c r="D37" s="10" t="s">
        <v>112</v>
      </c>
      <c r="E37" s="11" t="s">
        <v>13</v>
      </c>
      <c r="F37" s="12" t="s">
        <v>8</v>
      </c>
      <c r="G37" s="34">
        <v>103.2</v>
      </c>
      <c r="H37" s="34">
        <v>104.4</v>
      </c>
      <c r="I37" s="34">
        <v>100.6</v>
      </c>
      <c r="J37" s="34">
        <v>100</v>
      </c>
      <c r="K37" s="34">
        <v>408.2</v>
      </c>
      <c r="L37" s="20">
        <v>24</v>
      </c>
      <c r="O37" s="34">
        <v>101.6</v>
      </c>
      <c r="P37" s="34">
        <v>101.3</v>
      </c>
      <c r="Q37" s="34">
        <v>102.5</v>
      </c>
      <c r="R37" s="34">
        <v>102.6</v>
      </c>
      <c r="S37" s="34">
        <v>408</v>
      </c>
      <c r="T37" s="20">
        <v>27</v>
      </c>
      <c r="U37" s="20"/>
      <c r="V37" s="20"/>
      <c r="W37" s="34">
        <f t="shared" si="0"/>
        <v>816.2</v>
      </c>
      <c r="X37" s="20"/>
    </row>
    <row r="38" spans="1:24" x14ac:dyDescent="0.2">
      <c r="A38" s="20">
        <v>20</v>
      </c>
      <c r="B38" s="8">
        <v>435</v>
      </c>
      <c r="C38" s="9" t="s">
        <v>16</v>
      </c>
      <c r="D38" s="10" t="s">
        <v>126</v>
      </c>
      <c r="E38" s="11" t="s">
        <v>13</v>
      </c>
      <c r="F38" s="12" t="s">
        <v>8</v>
      </c>
      <c r="G38" s="34">
        <v>101.2</v>
      </c>
      <c r="H38" s="34">
        <v>96.9</v>
      </c>
      <c r="I38" s="34">
        <v>101.8</v>
      </c>
      <c r="J38" s="34">
        <v>100.7</v>
      </c>
      <c r="K38" s="34">
        <v>400.6</v>
      </c>
      <c r="L38" s="20">
        <v>17</v>
      </c>
      <c r="O38" s="34">
        <v>101</v>
      </c>
      <c r="P38" s="34">
        <v>103.2</v>
      </c>
      <c r="Q38" s="34">
        <v>103.8</v>
      </c>
      <c r="R38" s="34">
        <v>103.5</v>
      </c>
      <c r="S38" s="34">
        <v>411.5</v>
      </c>
      <c r="T38" s="20">
        <v>25</v>
      </c>
      <c r="U38" s="20">
        <v>140.69999999999999</v>
      </c>
      <c r="V38" s="20">
        <v>4</v>
      </c>
      <c r="W38" s="34">
        <f t="shared" si="0"/>
        <v>816.1</v>
      </c>
      <c r="X38" s="20"/>
    </row>
    <row r="39" spans="1:24" x14ac:dyDescent="0.2">
      <c r="A39" s="20">
        <v>21</v>
      </c>
      <c r="B39" s="8">
        <v>236</v>
      </c>
      <c r="C39" s="9" t="s">
        <v>30</v>
      </c>
      <c r="D39" s="10" t="s">
        <v>58</v>
      </c>
      <c r="E39" s="11"/>
      <c r="F39" s="12" t="s">
        <v>8</v>
      </c>
      <c r="G39" s="34">
        <v>104.1</v>
      </c>
      <c r="H39" s="34">
        <v>101</v>
      </c>
      <c r="I39" s="34">
        <v>102.2</v>
      </c>
      <c r="J39" s="34">
        <v>99.3</v>
      </c>
      <c r="K39" s="34">
        <v>406.6</v>
      </c>
      <c r="L39" s="20">
        <v>20</v>
      </c>
      <c r="O39" s="34">
        <v>101</v>
      </c>
      <c r="P39" s="34">
        <v>104.5</v>
      </c>
      <c r="Q39" s="34">
        <v>101.7</v>
      </c>
      <c r="R39" s="34">
        <v>101.6</v>
      </c>
      <c r="S39" s="34">
        <v>408.8</v>
      </c>
      <c r="T39" s="20">
        <v>26</v>
      </c>
      <c r="U39" s="20"/>
      <c r="V39" s="20"/>
      <c r="W39" s="34">
        <f t="shared" si="0"/>
        <v>815.40000000000009</v>
      </c>
      <c r="X39" s="20"/>
    </row>
    <row r="40" spans="1:24" x14ac:dyDescent="0.2">
      <c r="A40" s="20">
        <v>22</v>
      </c>
      <c r="B40" s="8">
        <v>357</v>
      </c>
      <c r="C40" s="9" t="s">
        <v>30</v>
      </c>
      <c r="D40" s="10" t="s">
        <v>202</v>
      </c>
      <c r="E40" s="11"/>
      <c r="F40" s="12" t="s">
        <v>137</v>
      </c>
      <c r="G40" s="34">
        <v>102</v>
      </c>
      <c r="H40" s="34">
        <v>101.3</v>
      </c>
      <c r="I40" s="34">
        <v>102</v>
      </c>
      <c r="J40" s="34">
        <v>101.1</v>
      </c>
      <c r="K40" s="34">
        <v>406.4</v>
      </c>
      <c r="L40" s="20">
        <v>24</v>
      </c>
      <c r="O40" s="34">
        <v>101.6</v>
      </c>
      <c r="P40" s="34">
        <v>102.6</v>
      </c>
      <c r="Q40" s="34">
        <v>103</v>
      </c>
      <c r="R40" s="34">
        <v>101</v>
      </c>
      <c r="S40" s="34">
        <v>408.2</v>
      </c>
      <c r="T40" s="20">
        <v>22</v>
      </c>
      <c r="U40" s="20"/>
      <c r="V40" s="20"/>
      <c r="W40" s="34">
        <f t="shared" si="0"/>
        <v>814.59999999999991</v>
      </c>
      <c r="X40" s="20"/>
    </row>
    <row r="41" spans="1:24" x14ac:dyDescent="0.2">
      <c r="A41" s="20">
        <v>23</v>
      </c>
      <c r="B41" s="8">
        <v>199</v>
      </c>
      <c r="C41" s="9" t="s">
        <v>43</v>
      </c>
      <c r="D41" s="10" t="s">
        <v>44</v>
      </c>
      <c r="E41" s="11" t="s">
        <v>7</v>
      </c>
      <c r="F41" s="12" t="s">
        <v>8</v>
      </c>
      <c r="G41" s="34">
        <v>102.7</v>
      </c>
      <c r="H41" s="34">
        <v>101.9</v>
      </c>
      <c r="I41" s="34">
        <v>102.3</v>
      </c>
      <c r="J41" s="34">
        <v>103.3</v>
      </c>
      <c r="K41" s="34">
        <v>410.2</v>
      </c>
      <c r="L41" s="20">
        <v>26</v>
      </c>
      <c r="O41" s="34">
        <v>102.4</v>
      </c>
      <c r="P41" s="34">
        <v>98.6</v>
      </c>
      <c r="Q41" s="34">
        <v>100.6</v>
      </c>
      <c r="R41" s="34">
        <v>102.5</v>
      </c>
      <c r="S41" s="34">
        <v>404.1</v>
      </c>
      <c r="T41" s="20">
        <v>22</v>
      </c>
      <c r="U41" s="20"/>
      <c r="V41" s="20"/>
      <c r="W41" s="34">
        <f t="shared" si="0"/>
        <v>814.3</v>
      </c>
      <c r="X41" s="20"/>
    </row>
    <row r="42" spans="1:24" x14ac:dyDescent="0.2">
      <c r="A42" s="20">
        <v>24</v>
      </c>
      <c r="B42" s="8">
        <v>343</v>
      </c>
      <c r="C42" s="9" t="s">
        <v>94</v>
      </c>
      <c r="D42" s="10" t="s">
        <v>95</v>
      </c>
      <c r="E42" s="11" t="s">
        <v>7</v>
      </c>
      <c r="F42" s="12" t="s">
        <v>8</v>
      </c>
      <c r="G42" s="34">
        <v>101.2</v>
      </c>
      <c r="H42" s="34">
        <v>100.2</v>
      </c>
      <c r="I42" s="34">
        <v>100.9</v>
      </c>
      <c r="J42" s="34">
        <v>100.2</v>
      </c>
      <c r="K42" s="34">
        <v>402.5</v>
      </c>
      <c r="L42" s="20">
        <v>18</v>
      </c>
      <c r="O42" s="34">
        <v>103.9</v>
      </c>
      <c r="P42" s="34">
        <v>101.2</v>
      </c>
      <c r="Q42" s="34">
        <v>102.4</v>
      </c>
      <c r="R42" s="34">
        <v>102.4</v>
      </c>
      <c r="S42" s="34">
        <v>409.9</v>
      </c>
      <c r="T42" s="20">
        <v>25</v>
      </c>
      <c r="U42" s="20"/>
      <c r="V42" s="20"/>
      <c r="W42" s="34">
        <f t="shared" si="0"/>
        <v>812.4</v>
      </c>
      <c r="X42" s="20"/>
    </row>
    <row r="43" spans="1:24" x14ac:dyDescent="0.2">
      <c r="A43" s="20">
        <v>25</v>
      </c>
      <c r="B43" s="8">
        <v>349</v>
      </c>
      <c r="C43" s="9" t="s">
        <v>98</v>
      </c>
      <c r="D43" s="10" t="s">
        <v>99</v>
      </c>
      <c r="E43" s="11" t="s">
        <v>7</v>
      </c>
      <c r="F43" s="12" t="s">
        <v>8</v>
      </c>
      <c r="G43" s="34">
        <v>101.4</v>
      </c>
      <c r="H43" s="34">
        <v>101</v>
      </c>
      <c r="I43" s="34">
        <v>100.1</v>
      </c>
      <c r="J43" s="34">
        <v>102.5</v>
      </c>
      <c r="K43" s="34">
        <v>405</v>
      </c>
      <c r="L43" s="20">
        <v>23</v>
      </c>
      <c r="O43" s="34">
        <v>99.9</v>
      </c>
      <c r="P43" s="34">
        <v>104</v>
      </c>
      <c r="Q43" s="34">
        <v>103.2</v>
      </c>
      <c r="R43" s="34">
        <v>100</v>
      </c>
      <c r="S43" s="34">
        <v>407.1</v>
      </c>
      <c r="T43" s="20">
        <v>21</v>
      </c>
      <c r="U43" s="20"/>
      <c r="V43" s="20"/>
      <c r="W43" s="34">
        <f t="shared" si="0"/>
        <v>812.1</v>
      </c>
      <c r="X43" s="20"/>
    </row>
    <row r="44" spans="1:24" x14ac:dyDescent="0.2">
      <c r="A44" s="20">
        <v>26</v>
      </c>
      <c r="B44" s="8">
        <v>413</v>
      </c>
      <c r="C44" s="9" t="s">
        <v>140</v>
      </c>
      <c r="D44" s="10" t="s">
        <v>141</v>
      </c>
      <c r="E44" s="11" t="s">
        <v>401</v>
      </c>
      <c r="F44" s="12" t="s">
        <v>137</v>
      </c>
      <c r="G44" s="34">
        <v>101.7</v>
      </c>
      <c r="H44" s="34">
        <v>100.1</v>
      </c>
      <c r="I44" s="34">
        <v>102.3</v>
      </c>
      <c r="J44" s="34">
        <v>100.3</v>
      </c>
      <c r="K44" s="34">
        <v>404.4</v>
      </c>
      <c r="L44" s="20">
        <v>20</v>
      </c>
      <c r="O44" s="34">
        <v>103.2</v>
      </c>
      <c r="P44" s="34">
        <v>103.7</v>
      </c>
      <c r="Q44" s="34">
        <v>99.6</v>
      </c>
      <c r="R44" s="34">
        <v>101</v>
      </c>
      <c r="S44" s="34">
        <v>407.5</v>
      </c>
      <c r="T44" s="20">
        <v>23</v>
      </c>
      <c r="U44" s="20"/>
      <c r="V44" s="20"/>
      <c r="W44" s="34">
        <f t="shared" si="0"/>
        <v>811.9</v>
      </c>
      <c r="X44" s="20"/>
    </row>
    <row r="45" spans="1:24" x14ac:dyDescent="0.2">
      <c r="A45" s="20">
        <v>27</v>
      </c>
      <c r="B45" s="8">
        <v>219</v>
      </c>
      <c r="C45" s="9" t="s">
        <v>138</v>
      </c>
      <c r="D45" s="10" t="s">
        <v>139</v>
      </c>
      <c r="E45" s="11" t="s">
        <v>7</v>
      </c>
      <c r="F45" s="12" t="s">
        <v>137</v>
      </c>
      <c r="G45" s="34">
        <v>97.9</v>
      </c>
      <c r="H45" s="34">
        <v>100.6</v>
      </c>
      <c r="I45" s="34">
        <v>101.3</v>
      </c>
      <c r="J45" s="34">
        <v>101.7</v>
      </c>
      <c r="K45" s="34">
        <v>401.5</v>
      </c>
      <c r="L45" s="20">
        <v>19</v>
      </c>
      <c r="O45" s="34">
        <v>101.4</v>
      </c>
      <c r="P45" s="34">
        <v>101.8</v>
      </c>
      <c r="Q45" s="34">
        <v>103.5</v>
      </c>
      <c r="R45" s="34">
        <v>103.6</v>
      </c>
      <c r="S45" s="34">
        <v>410.3</v>
      </c>
      <c r="T45" s="20">
        <v>27</v>
      </c>
      <c r="U45" s="20"/>
      <c r="V45" s="20"/>
      <c r="W45" s="34">
        <f t="shared" si="0"/>
        <v>811.8</v>
      </c>
      <c r="X45" s="20"/>
    </row>
    <row r="46" spans="1:24" x14ac:dyDescent="0.2">
      <c r="A46" s="20">
        <v>28</v>
      </c>
      <c r="B46" s="8">
        <v>284</v>
      </c>
      <c r="C46" s="9" t="s">
        <v>195</v>
      </c>
      <c r="D46" s="10" t="s">
        <v>196</v>
      </c>
      <c r="E46" s="11" t="s">
        <v>7</v>
      </c>
      <c r="F46" s="12" t="s">
        <v>8</v>
      </c>
      <c r="G46" s="34">
        <v>101.9</v>
      </c>
      <c r="H46" s="34">
        <v>101.2</v>
      </c>
      <c r="I46" s="34">
        <v>102.7</v>
      </c>
      <c r="J46" s="34">
        <v>98.5</v>
      </c>
      <c r="K46" s="34">
        <v>404.3</v>
      </c>
      <c r="L46" s="20">
        <v>20</v>
      </c>
      <c r="O46" s="34">
        <v>102.1</v>
      </c>
      <c r="P46" s="34">
        <v>102.2</v>
      </c>
      <c r="Q46" s="34">
        <v>103.9</v>
      </c>
      <c r="R46" s="34">
        <v>99.2</v>
      </c>
      <c r="S46" s="34">
        <v>407.4</v>
      </c>
      <c r="T46" s="20">
        <v>24</v>
      </c>
      <c r="U46" s="20"/>
      <c r="V46" s="20"/>
      <c r="W46" s="34">
        <f t="shared" si="0"/>
        <v>811.7</v>
      </c>
      <c r="X46" s="20"/>
    </row>
    <row r="47" spans="1:24" x14ac:dyDescent="0.2">
      <c r="A47" s="20">
        <v>29</v>
      </c>
      <c r="B47" s="8">
        <v>145</v>
      </c>
      <c r="C47" s="9" t="s">
        <v>26</v>
      </c>
      <c r="D47" s="10" t="s">
        <v>27</v>
      </c>
      <c r="E47" s="11" t="s">
        <v>7</v>
      </c>
      <c r="F47" s="12" t="s">
        <v>8</v>
      </c>
      <c r="G47" s="34">
        <v>102.8</v>
      </c>
      <c r="H47" s="34">
        <v>103.8</v>
      </c>
      <c r="I47" s="34">
        <v>101.3</v>
      </c>
      <c r="J47" s="34">
        <v>101.7</v>
      </c>
      <c r="K47" s="34">
        <v>409.6</v>
      </c>
      <c r="L47" s="20">
        <v>27</v>
      </c>
      <c r="O47" s="34">
        <v>102.6</v>
      </c>
      <c r="P47" s="34">
        <v>100.2</v>
      </c>
      <c r="Q47" s="34">
        <v>99.1</v>
      </c>
      <c r="R47" s="34">
        <v>99.9</v>
      </c>
      <c r="S47" s="34">
        <v>401.8</v>
      </c>
      <c r="T47" s="20">
        <v>21</v>
      </c>
      <c r="U47" s="20"/>
      <c r="V47" s="20"/>
      <c r="W47" s="34">
        <f t="shared" si="0"/>
        <v>811.40000000000009</v>
      </c>
      <c r="X47" s="20"/>
    </row>
    <row r="48" spans="1:24" x14ac:dyDescent="0.2">
      <c r="A48" s="20">
        <v>30</v>
      </c>
      <c r="B48" s="8">
        <v>178</v>
      </c>
      <c r="C48" s="9" t="s">
        <v>32</v>
      </c>
      <c r="D48" s="10" t="s">
        <v>33</v>
      </c>
      <c r="E48" s="11" t="s">
        <v>7</v>
      </c>
      <c r="F48" s="12" t="s">
        <v>8</v>
      </c>
      <c r="G48" s="34">
        <v>99.5</v>
      </c>
      <c r="H48" s="34">
        <v>100.8</v>
      </c>
      <c r="I48" s="34">
        <v>101.5</v>
      </c>
      <c r="J48" s="34">
        <v>103.9</v>
      </c>
      <c r="K48" s="34">
        <v>405.7</v>
      </c>
      <c r="L48" s="20">
        <v>24</v>
      </c>
      <c r="O48" s="34">
        <v>101.4</v>
      </c>
      <c r="P48" s="34">
        <v>101.9</v>
      </c>
      <c r="Q48" s="34">
        <v>100</v>
      </c>
      <c r="R48" s="34">
        <v>102.4</v>
      </c>
      <c r="S48" s="34">
        <v>405.7</v>
      </c>
      <c r="T48" s="20">
        <v>24</v>
      </c>
      <c r="U48" s="20"/>
      <c r="V48" s="20"/>
      <c r="W48" s="34">
        <f t="shared" si="0"/>
        <v>811.4</v>
      </c>
      <c r="X48" s="20"/>
    </row>
    <row r="49" spans="1:24" x14ac:dyDescent="0.2">
      <c r="A49" s="20">
        <v>31</v>
      </c>
      <c r="B49" s="8">
        <v>190</v>
      </c>
      <c r="C49" s="9" t="s">
        <v>39</v>
      </c>
      <c r="D49" s="10" t="s">
        <v>40</v>
      </c>
      <c r="E49" s="11" t="s">
        <v>401</v>
      </c>
      <c r="F49" s="12" t="s">
        <v>8</v>
      </c>
      <c r="G49" s="34">
        <v>99.6</v>
      </c>
      <c r="H49" s="34">
        <v>101.5</v>
      </c>
      <c r="I49" s="34">
        <v>101.4</v>
      </c>
      <c r="J49" s="34">
        <v>102.3</v>
      </c>
      <c r="K49" s="34">
        <v>404.8</v>
      </c>
      <c r="L49" s="20">
        <v>20</v>
      </c>
      <c r="O49" s="34">
        <v>102.4</v>
      </c>
      <c r="P49" s="34">
        <v>100.8</v>
      </c>
      <c r="Q49" s="34">
        <v>102</v>
      </c>
      <c r="R49" s="34">
        <v>101.3</v>
      </c>
      <c r="S49" s="34">
        <v>406.5</v>
      </c>
      <c r="T49" s="20">
        <v>18</v>
      </c>
      <c r="U49" s="20"/>
      <c r="V49" s="20"/>
      <c r="W49" s="34">
        <f t="shared" si="0"/>
        <v>811.3</v>
      </c>
      <c r="X49" s="20"/>
    </row>
    <row r="50" spans="1:24" x14ac:dyDescent="0.2">
      <c r="A50" s="20">
        <v>32</v>
      </c>
      <c r="B50" s="8">
        <v>216</v>
      </c>
      <c r="C50" s="9" t="s">
        <v>186</v>
      </c>
      <c r="D50" s="13" t="s">
        <v>187</v>
      </c>
      <c r="E50" s="11"/>
      <c r="F50" s="12" t="s">
        <v>145</v>
      </c>
      <c r="G50" s="34">
        <v>102</v>
      </c>
      <c r="H50" s="34">
        <v>99</v>
      </c>
      <c r="I50" s="34">
        <v>101.3</v>
      </c>
      <c r="J50" s="34">
        <v>103.3</v>
      </c>
      <c r="K50" s="34">
        <v>405.6</v>
      </c>
      <c r="L50" s="20">
        <v>23</v>
      </c>
      <c r="O50" s="34">
        <v>101.9</v>
      </c>
      <c r="P50" s="34">
        <v>101.3</v>
      </c>
      <c r="Q50" s="34">
        <v>99.8</v>
      </c>
      <c r="R50" s="34">
        <v>102.7</v>
      </c>
      <c r="S50" s="34">
        <v>405.7</v>
      </c>
      <c r="T50" s="20">
        <v>24</v>
      </c>
      <c r="U50" s="20"/>
      <c r="V50" s="20"/>
      <c r="W50" s="34">
        <f t="shared" si="0"/>
        <v>811.3</v>
      </c>
      <c r="X50" s="20"/>
    </row>
    <row r="51" spans="1:24" x14ac:dyDescent="0.2">
      <c r="A51" s="20">
        <v>33</v>
      </c>
      <c r="B51" s="8">
        <v>345</v>
      </c>
      <c r="C51" s="9" t="s">
        <v>96</v>
      </c>
      <c r="D51" s="10" t="s">
        <v>97</v>
      </c>
      <c r="E51" s="11" t="s">
        <v>7</v>
      </c>
      <c r="F51" s="12" t="s">
        <v>8</v>
      </c>
      <c r="G51" s="34">
        <v>99.8</v>
      </c>
      <c r="H51" s="34">
        <v>101.1</v>
      </c>
      <c r="I51" s="34">
        <v>98.8</v>
      </c>
      <c r="J51" s="34">
        <v>101.6</v>
      </c>
      <c r="K51" s="34">
        <v>401.3</v>
      </c>
      <c r="L51" s="20">
        <v>18</v>
      </c>
      <c r="O51" s="34">
        <v>104.4</v>
      </c>
      <c r="P51" s="34">
        <v>102.5</v>
      </c>
      <c r="Q51" s="34">
        <v>101.2</v>
      </c>
      <c r="R51" s="34">
        <v>101.7</v>
      </c>
      <c r="S51" s="34">
        <v>409.8</v>
      </c>
      <c r="T51" s="20">
        <v>28</v>
      </c>
      <c r="U51" s="20"/>
      <c r="V51" s="20"/>
      <c r="W51" s="34">
        <f t="shared" ref="W51:W82" si="1">V51+S51+N51+K51</f>
        <v>811.1</v>
      </c>
      <c r="X51" s="20"/>
    </row>
    <row r="52" spans="1:24" x14ac:dyDescent="0.2">
      <c r="A52" s="20">
        <v>34</v>
      </c>
      <c r="B52" s="8">
        <v>337</v>
      </c>
      <c r="C52" s="9" t="s">
        <v>113</v>
      </c>
      <c r="D52" s="10" t="s">
        <v>200</v>
      </c>
      <c r="E52" s="11" t="s">
        <v>7</v>
      </c>
      <c r="F52" s="12" t="s">
        <v>137</v>
      </c>
      <c r="G52" s="34">
        <v>101.2</v>
      </c>
      <c r="H52" s="34">
        <v>101</v>
      </c>
      <c r="I52" s="34">
        <v>101.9</v>
      </c>
      <c r="J52" s="34">
        <v>100.4</v>
      </c>
      <c r="K52" s="34">
        <v>404.5</v>
      </c>
      <c r="L52" s="20">
        <v>22</v>
      </c>
      <c r="O52" s="34">
        <v>100.9</v>
      </c>
      <c r="P52" s="34">
        <v>102.2</v>
      </c>
      <c r="Q52" s="34">
        <v>100.2</v>
      </c>
      <c r="R52" s="34">
        <v>101.9</v>
      </c>
      <c r="S52" s="34">
        <v>405.2</v>
      </c>
      <c r="T52" s="20">
        <v>21</v>
      </c>
      <c r="U52" s="20"/>
      <c r="V52" s="20"/>
      <c r="W52" s="34">
        <f t="shared" si="1"/>
        <v>809.7</v>
      </c>
      <c r="X52" s="20"/>
    </row>
    <row r="53" spans="1:24" x14ac:dyDescent="0.2">
      <c r="A53" s="20">
        <v>35</v>
      </c>
      <c r="B53" s="8">
        <v>212</v>
      </c>
      <c r="C53" s="9" t="s">
        <v>54</v>
      </c>
      <c r="D53" s="10" t="s">
        <v>55</v>
      </c>
      <c r="E53" s="11" t="s">
        <v>401</v>
      </c>
      <c r="F53" s="12" t="s">
        <v>8</v>
      </c>
      <c r="G53" s="34">
        <v>101.4</v>
      </c>
      <c r="H53" s="34">
        <v>99.8</v>
      </c>
      <c r="I53" s="34">
        <v>100.7</v>
      </c>
      <c r="J53" s="34">
        <v>102.8</v>
      </c>
      <c r="K53" s="34">
        <v>404.7</v>
      </c>
      <c r="L53" s="20">
        <v>22</v>
      </c>
      <c r="O53" s="34">
        <v>100.9</v>
      </c>
      <c r="P53" s="34">
        <v>100</v>
      </c>
      <c r="Q53" s="34">
        <v>101.6</v>
      </c>
      <c r="R53" s="34">
        <v>102.1</v>
      </c>
      <c r="S53" s="34">
        <v>404.6</v>
      </c>
      <c r="T53" s="20">
        <v>24</v>
      </c>
      <c r="U53" s="20"/>
      <c r="V53" s="20"/>
      <c r="W53" s="34">
        <f t="shared" si="1"/>
        <v>809.3</v>
      </c>
      <c r="X53" s="20"/>
    </row>
    <row r="54" spans="1:24" x14ac:dyDescent="0.2">
      <c r="A54" s="20">
        <v>36</v>
      </c>
      <c r="B54" s="8">
        <v>103</v>
      </c>
      <c r="C54" s="9" t="s">
        <v>175</v>
      </c>
      <c r="D54" s="10" t="s">
        <v>176</v>
      </c>
      <c r="E54" s="11" t="s">
        <v>177</v>
      </c>
      <c r="F54" s="12" t="s">
        <v>8</v>
      </c>
      <c r="G54" s="34">
        <v>98.3</v>
      </c>
      <c r="H54" s="34">
        <v>100.3</v>
      </c>
      <c r="I54" s="34">
        <v>102.7</v>
      </c>
      <c r="J54" s="34">
        <v>100.9</v>
      </c>
      <c r="K54" s="34">
        <v>402.2</v>
      </c>
      <c r="L54" s="20">
        <v>16</v>
      </c>
      <c r="O54" s="34">
        <v>101.3</v>
      </c>
      <c r="P54" s="34">
        <v>102.4</v>
      </c>
      <c r="Q54" s="34">
        <v>101.3</v>
      </c>
      <c r="R54" s="34">
        <v>102</v>
      </c>
      <c r="S54" s="34">
        <v>407</v>
      </c>
      <c r="T54" s="20">
        <v>25</v>
      </c>
      <c r="U54" s="20"/>
      <c r="V54" s="20"/>
      <c r="W54" s="34">
        <f t="shared" si="1"/>
        <v>809.2</v>
      </c>
      <c r="X54" s="20"/>
    </row>
    <row r="55" spans="1:24" x14ac:dyDescent="0.2">
      <c r="A55" s="20">
        <v>37</v>
      </c>
      <c r="B55" s="8">
        <v>348</v>
      </c>
      <c r="C55" s="9" t="s">
        <v>201</v>
      </c>
      <c r="D55" s="10" t="s">
        <v>99</v>
      </c>
      <c r="E55" s="11" t="s">
        <v>13</v>
      </c>
      <c r="F55" s="12" t="s">
        <v>137</v>
      </c>
      <c r="G55" s="34">
        <v>100.8</v>
      </c>
      <c r="H55" s="34">
        <v>101.2</v>
      </c>
      <c r="I55" s="34">
        <v>101.2</v>
      </c>
      <c r="J55" s="34">
        <v>102.4</v>
      </c>
      <c r="K55" s="34">
        <v>405.6</v>
      </c>
      <c r="L55" s="20">
        <v>20</v>
      </c>
      <c r="O55" s="34">
        <v>100.6</v>
      </c>
      <c r="P55" s="34">
        <v>99.3</v>
      </c>
      <c r="Q55" s="34">
        <v>101.6</v>
      </c>
      <c r="R55" s="34">
        <v>101.9</v>
      </c>
      <c r="S55" s="34">
        <v>403.4</v>
      </c>
      <c r="T55" s="20">
        <v>21</v>
      </c>
      <c r="U55" s="20"/>
      <c r="V55" s="20"/>
      <c r="W55" s="34">
        <f t="shared" si="1"/>
        <v>809</v>
      </c>
      <c r="X55" s="20"/>
    </row>
    <row r="56" spans="1:24" x14ac:dyDescent="0.2">
      <c r="A56" s="20">
        <v>38</v>
      </c>
      <c r="B56" s="8">
        <v>136</v>
      </c>
      <c r="C56" s="9" t="s">
        <v>24</v>
      </c>
      <c r="D56" s="10" t="s">
        <v>25</v>
      </c>
      <c r="E56" s="11" t="s">
        <v>168</v>
      </c>
      <c r="F56" s="12" t="s">
        <v>8</v>
      </c>
      <c r="G56" s="34">
        <v>103.4</v>
      </c>
      <c r="H56" s="34">
        <v>99.8</v>
      </c>
      <c r="I56" s="34">
        <v>102.2</v>
      </c>
      <c r="J56" s="34">
        <v>100.7</v>
      </c>
      <c r="K56" s="34">
        <v>406.1</v>
      </c>
      <c r="L56" s="20">
        <v>24</v>
      </c>
      <c r="O56" s="34">
        <v>99.8</v>
      </c>
      <c r="P56" s="34">
        <v>102.7</v>
      </c>
      <c r="Q56" s="34">
        <v>101.8</v>
      </c>
      <c r="R56" s="34">
        <v>98.4</v>
      </c>
      <c r="S56" s="34">
        <v>402.7</v>
      </c>
      <c r="T56" s="20">
        <v>22</v>
      </c>
      <c r="U56" s="20"/>
      <c r="V56" s="20"/>
      <c r="W56" s="34">
        <f t="shared" si="1"/>
        <v>808.8</v>
      </c>
      <c r="X56" s="20"/>
    </row>
    <row r="57" spans="1:24" x14ac:dyDescent="0.2">
      <c r="A57" s="20">
        <v>39</v>
      </c>
      <c r="B57" s="8">
        <v>355</v>
      </c>
      <c r="C57" s="9" t="s">
        <v>102</v>
      </c>
      <c r="D57" s="10" t="s">
        <v>103</v>
      </c>
      <c r="E57" s="11" t="s">
        <v>13</v>
      </c>
      <c r="F57" s="12" t="s">
        <v>8</v>
      </c>
      <c r="G57" s="34">
        <v>100.1</v>
      </c>
      <c r="H57" s="34">
        <v>98.2</v>
      </c>
      <c r="I57" s="34">
        <v>102.8</v>
      </c>
      <c r="J57" s="34">
        <v>102.2</v>
      </c>
      <c r="K57" s="34">
        <v>403.3</v>
      </c>
      <c r="L57" s="20">
        <v>21</v>
      </c>
      <c r="O57" s="34">
        <v>100.2</v>
      </c>
      <c r="P57" s="34">
        <v>99.6</v>
      </c>
      <c r="Q57" s="34">
        <v>101.5</v>
      </c>
      <c r="R57" s="34">
        <v>103.4</v>
      </c>
      <c r="S57" s="34">
        <v>404.7</v>
      </c>
      <c r="T57" s="20">
        <v>19</v>
      </c>
      <c r="U57" s="20"/>
      <c r="V57" s="20"/>
      <c r="W57" s="34">
        <f t="shared" si="1"/>
        <v>808</v>
      </c>
      <c r="X57" s="20"/>
    </row>
    <row r="58" spans="1:24" x14ac:dyDescent="0.2">
      <c r="A58" s="20">
        <v>40</v>
      </c>
      <c r="B58" s="8">
        <v>338</v>
      </c>
      <c r="C58" s="9" t="s">
        <v>92</v>
      </c>
      <c r="D58" s="10" t="s">
        <v>93</v>
      </c>
      <c r="E58" s="11" t="s">
        <v>13</v>
      </c>
      <c r="F58" s="12" t="s">
        <v>8</v>
      </c>
      <c r="G58" s="34">
        <v>101.8</v>
      </c>
      <c r="H58" s="34">
        <v>100.2</v>
      </c>
      <c r="I58" s="34">
        <v>102.4</v>
      </c>
      <c r="J58" s="34">
        <v>99.5</v>
      </c>
      <c r="K58" s="34">
        <v>403.9</v>
      </c>
      <c r="L58" s="20">
        <v>19</v>
      </c>
      <c r="O58" s="34">
        <v>100.8</v>
      </c>
      <c r="P58" s="34">
        <v>103</v>
      </c>
      <c r="Q58" s="34">
        <v>101</v>
      </c>
      <c r="R58" s="34">
        <v>99.1</v>
      </c>
      <c r="S58" s="34">
        <v>403.9</v>
      </c>
      <c r="T58" s="20">
        <v>21</v>
      </c>
      <c r="U58" s="20"/>
      <c r="V58" s="20"/>
      <c r="W58" s="34">
        <f t="shared" si="1"/>
        <v>807.8</v>
      </c>
      <c r="X58" s="20"/>
    </row>
    <row r="59" spans="1:24" x14ac:dyDescent="0.2">
      <c r="A59" s="20">
        <v>41</v>
      </c>
      <c r="B59" s="8">
        <v>131</v>
      </c>
      <c r="C59" s="9" t="s">
        <v>20</v>
      </c>
      <c r="D59" s="10" t="s">
        <v>21</v>
      </c>
      <c r="E59" s="11" t="s">
        <v>7</v>
      </c>
      <c r="F59" s="12" t="s">
        <v>8</v>
      </c>
      <c r="G59" s="34">
        <v>100.6</v>
      </c>
      <c r="H59" s="34">
        <v>101.6</v>
      </c>
      <c r="I59" s="34">
        <v>101</v>
      </c>
      <c r="J59" s="34">
        <v>100.3</v>
      </c>
      <c r="K59" s="34">
        <v>403.5</v>
      </c>
      <c r="L59" s="20">
        <v>19</v>
      </c>
      <c r="O59" s="34">
        <v>102.1</v>
      </c>
      <c r="P59" s="34">
        <v>102.3</v>
      </c>
      <c r="Q59" s="34">
        <v>100.4</v>
      </c>
      <c r="R59" s="34">
        <v>99.4</v>
      </c>
      <c r="S59" s="34">
        <v>404.2</v>
      </c>
      <c r="T59" s="20">
        <v>19</v>
      </c>
      <c r="U59" s="20"/>
      <c r="V59" s="20"/>
      <c r="W59" s="34">
        <f t="shared" si="1"/>
        <v>807.7</v>
      </c>
      <c r="X59" s="20"/>
    </row>
    <row r="60" spans="1:24" x14ac:dyDescent="0.2">
      <c r="A60" s="20">
        <v>42</v>
      </c>
      <c r="B60" s="8">
        <v>359</v>
      </c>
      <c r="C60" s="9" t="s">
        <v>106</v>
      </c>
      <c r="D60" s="10" t="s">
        <v>107</v>
      </c>
      <c r="E60" s="11" t="s">
        <v>401</v>
      </c>
      <c r="F60" s="12" t="s">
        <v>8</v>
      </c>
      <c r="G60" s="34">
        <v>99.6</v>
      </c>
      <c r="H60" s="34">
        <v>102.2</v>
      </c>
      <c r="I60" s="34">
        <v>101.3</v>
      </c>
      <c r="J60" s="34">
        <v>102</v>
      </c>
      <c r="K60" s="34">
        <v>405.1</v>
      </c>
      <c r="L60" s="20">
        <v>24</v>
      </c>
      <c r="O60" s="34">
        <v>98.3</v>
      </c>
      <c r="P60" s="34">
        <v>101.7</v>
      </c>
      <c r="Q60" s="34">
        <v>101.8</v>
      </c>
      <c r="R60" s="34">
        <v>100.7</v>
      </c>
      <c r="S60" s="34">
        <v>402.5</v>
      </c>
      <c r="T60" s="20">
        <v>21</v>
      </c>
      <c r="U60" s="20"/>
      <c r="V60" s="20"/>
      <c r="W60" s="34">
        <f t="shared" si="1"/>
        <v>807.6</v>
      </c>
      <c r="X60" s="20"/>
    </row>
    <row r="61" spans="1:24" ht="15.75" x14ac:dyDescent="0.25">
      <c r="A61" s="20">
        <v>43</v>
      </c>
      <c r="B61" s="8">
        <v>202</v>
      </c>
      <c r="C61" s="9" t="s">
        <v>45</v>
      </c>
      <c r="D61" s="10" t="s">
        <v>46</v>
      </c>
      <c r="E61" s="11" t="s">
        <v>13</v>
      </c>
      <c r="F61" s="12" t="s">
        <v>8</v>
      </c>
      <c r="G61" s="34">
        <v>99.2</v>
      </c>
      <c r="H61" s="34">
        <v>99.5</v>
      </c>
      <c r="I61" s="34">
        <v>98.6</v>
      </c>
      <c r="J61" s="34">
        <v>102.9</v>
      </c>
      <c r="K61" s="34">
        <v>400.2</v>
      </c>
      <c r="L61" s="20">
        <v>21</v>
      </c>
      <c r="M61"/>
      <c r="N61"/>
      <c r="O61" s="34">
        <v>99.2</v>
      </c>
      <c r="P61" s="34">
        <v>102.7</v>
      </c>
      <c r="Q61" s="34">
        <v>100.8</v>
      </c>
      <c r="R61" s="34">
        <v>104.2</v>
      </c>
      <c r="S61" s="34">
        <v>406.9</v>
      </c>
      <c r="T61" s="20">
        <v>24</v>
      </c>
      <c r="U61" s="20"/>
      <c r="V61" s="20"/>
      <c r="W61" s="34">
        <f t="shared" si="1"/>
        <v>807.09999999999991</v>
      </c>
      <c r="X61" s="20"/>
    </row>
    <row r="62" spans="1:24" x14ac:dyDescent="0.2">
      <c r="A62" s="20">
        <v>44</v>
      </c>
      <c r="B62" s="8">
        <v>452</v>
      </c>
      <c r="C62" s="9" t="s">
        <v>133</v>
      </c>
      <c r="D62" s="10" t="s">
        <v>134</v>
      </c>
      <c r="E62" s="11" t="s">
        <v>7</v>
      </c>
      <c r="F62" s="12" t="s">
        <v>8</v>
      </c>
      <c r="G62" s="34">
        <v>97.7</v>
      </c>
      <c r="H62" s="34">
        <v>99</v>
      </c>
      <c r="I62" s="34">
        <v>104</v>
      </c>
      <c r="J62" s="34">
        <v>103.1</v>
      </c>
      <c r="K62" s="34">
        <v>403.8</v>
      </c>
      <c r="L62" s="20">
        <v>22</v>
      </c>
      <c r="O62" s="34">
        <v>99.1</v>
      </c>
      <c r="P62" s="34">
        <v>99.3</v>
      </c>
      <c r="Q62" s="34">
        <v>103.1</v>
      </c>
      <c r="R62" s="34">
        <v>101.7</v>
      </c>
      <c r="S62" s="34">
        <v>403.2</v>
      </c>
      <c r="T62" s="20">
        <v>17</v>
      </c>
      <c r="U62" s="20"/>
      <c r="V62" s="20"/>
      <c r="W62" s="34">
        <f t="shared" si="1"/>
        <v>807</v>
      </c>
      <c r="X62" s="20"/>
    </row>
    <row r="63" spans="1:24" x14ac:dyDescent="0.2">
      <c r="A63" s="20">
        <v>45</v>
      </c>
      <c r="B63" s="8">
        <v>379</v>
      </c>
      <c r="C63" s="9" t="s">
        <v>205</v>
      </c>
      <c r="D63" s="10" t="s">
        <v>206</v>
      </c>
      <c r="E63" s="11" t="s">
        <v>7</v>
      </c>
      <c r="F63" s="12" t="s">
        <v>145</v>
      </c>
      <c r="G63" s="34">
        <v>102.2</v>
      </c>
      <c r="H63" s="34">
        <v>99.9</v>
      </c>
      <c r="I63" s="34">
        <v>100.7</v>
      </c>
      <c r="J63" s="34">
        <v>99.4</v>
      </c>
      <c r="K63" s="34">
        <v>402.2</v>
      </c>
      <c r="L63" s="20">
        <v>18</v>
      </c>
      <c r="O63" s="34">
        <v>100.7</v>
      </c>
      <c r="P63" s="34">
        <v>102.3</v>
      </c>
      <c r="Q63" s="34">
        <v>101.6</v>
      </c>
      <c r="R63" s="34">
        <v>100</v>
      </c>
      <c r="S63" s="34">
        <v>404.6</v>
      </c>
      <c r="T63" s="20">
        <v>22</v>
      </c>
      <c r="U63" s="20"/>
      <c r="V63" s="20"/>
      <c r="W63" s="34">
        <f t="shared" si="1"/>
        <v>806.8</v>
      </c>
      <c r="X63" s="20"/>
    </row>
    <row r="64" spans="1:24" x14ac:dyDescent="0.2">
      <c r="A64" s="20">
        <v>46</v>
      </c>
      <c r="B64" s="8">
        <v>480</v>
      </c>
      <c r="C64" s="9" t="s">
        <v>149</v>
      </c>
      <c r="D64" s="10" t="s">
        <v>406</v>
      </c>
      <c r="E64" s="11" t="s">
        <v>401</v>
      </c>
      <c r="F64" s="12" t="s">
        <v>8</v>
      </c>
      <c r="G64" s="34">
        <v>99.6</v>
      </c>
      <c r="H64" s="34">
        <v>102.7</v>
      </c>
      <c r="I64" s="34">
        <v>101.1</v>
      </c>
      <c r="J64" s="34">
        <v>101.3</v>
      </c>
      <c r="K64" s="34">
        <v>404.7</v>
      </c>
      <c r="L64" s="20">
        <v>18</v>
      </c>
      <c r="O64" s="34">
        <v>98.3</v>
      </c>
      <c r="P64" s="34">
        <v>100.8</v>
      </c>
      <c r="Q64" s="34">
        <v>103.4</v>
      </c>
      <c r="R64" s="34">
        <v>99.3</v>
      </c>
      <c r="S64" s="34">
        <v>401.8</v>
      </c>
      <c r="T64" s="20">
        <v>21</v>
      </c>
      <c r="U64" s="20"/>
      <c r="V64" s="20"/>
      <c r="W64" s="34">
        <f t="shared" si="1"/>
        <v>806.5</v>
      </c>
      <c r="X64" s="20"/>
    </row>
    <row r="65" spans="1:24" x14ac:dyDescent="0.2">
      <c r="A65" s="20">
        <v>47</v>
      </c>
      <c r="B65" s="8">
        <v>263</v>
      </c>
      <c r="C65" s="9" t="s">
        <v>67</v>
      </c>
      <c r="D65" s="10" t="s">
        <v>68</v>
      </c>
      <c r="E65" s="11" t="s">
        <v>7</v>
      </c>
      <c r="F65" s="12" t="s">
        <v>8</v>
      </c>
      <c r="G65" s="34">
        <v>98.9</v>
      </c>
      <c r="H65" s="34">
        <v>99.3</v>
      </c>
      <c r="I65" s="34">
        <v>103.3</v>
      </c>
      <c r="J65" s="34">
        <v>99.6</v>
      </c>
      <c r="K65" s="34">
        <v>401.1</v>
      </c>
      <c r="L65" s="20">
        <v>16</v>
      </c>
      <c r="O65" s="34">
        <v>103.6</v>
      </c>
      <c r="P65" s="34">
        <v>100.6</v>
      </c>
      <c r="Q65" s="34">
        <v>100.7</v>
      </c>
      <c r="R65" s="34">
        <v>100.4</v>
      </c>
      <c r="S65" s="34">
        <v>405.3</v>
      </c>
      <c r="T65" s="20">
        <v>20</v>
      </c>
      <c r="U65" s="20"/>
      <c r="V65" s="20"/>
      <c r="W65" s="34">
        <f t="shared" si="1"/>
        <v>806.40000000000009</v>
      </c>
      <c r="X65" s="20"/>
    </row>
    <row r="66" spans="1:24" x14ac:dyDescent="0.2">
      <c r="A66" s="20">
        <v>48</v>
      </c>
      <c r="B66" s="8">
        <v>222</v>
      </c>
      <c r="C66" s="9" t="s">
        <v>39</v>
      </c>
      <c r="D66" s="10" t="s">
        <v>57</v>
      </c>
      <c r="E66" s="11" t="s">
        <v>7</v>
      </c>
      <c r="F66" s="12" t="s">
        <v>8</v>
      </c>
      <c r="G66" s="34">
        <v>104.6</v>
      </c>
      <c r="H66" s="34">
        <v>98.7</v>
      </c>
      <c r="I66" s="34">
        <v>101.1</v>
      </c>
      <c r="J66" s="34">
        <v>102</v>
      </c>
      <c r="K66" s="34">
        <v>406.4</v>
      </c>
      <c r="L66" s="20">
        <v>23</v>
      </c>
      <c r="O66" s="34">
        <v>98.6</v>
      </c>
      <c r="P66" s="34">
        <v>100.3</v>
      </c>
      <c r="Q66" s="34">
        <v>101</v>
      </c>
      <c r="R66" s="34">
        <v>99.6</v>
      </c>
      <c r="S66" s="34">
        <v>399.5</v>
      </c>
      <c r="T66" s="20">
        <v>16</v>
      </c>
      <c r="U66" s="20"/>
      <c r="V66" s="20"/>
      <c r="W66" s="34">
        <f t="shared" si="1"/>
        <v>805.9</v>
      </c>
      <c r="X66" s="20"/>
    </row>
    <row r="67" spans="1:24" x14ac:dyDescent="0.2">
      <c r="A67" s="20">
        <v>49</v>
      </c>
      <c r="B67" s="8">
        <v>255</v>
      </c>
      <c r="C67" s="9" t="s">
        <v>63</v>
      </c>
      <c r="D67" s="10" t="s">
        <v>64</v>
      </c>
      <c r="E67" s="11" t="s">
        <v>7</v>
      </c>
      <c r="F67" s="12" t="s">
        <v>8</v>
      </c>
      <c r="G67" s="34">
        <v>101.6</v>
      </c>
      <c r="H67" s="34">
        <v>100</v>
      </c>
      <c r="I67" s="34">
        <v>101.4</v>
      </c>
      <c r="J67" s="34">
        <v>99.8</v>
      </c>
      <c r="K67" s="34">
        <v>402.8</v>
      </c>
      <c r="L67" s="20">
        <v>21</v>
      </c>
      <c r="O67" s="34">
        <v>99.3</v>
      </c>
      <c r="P67" s="34">
        <v>100.6</v>
      </c>
      <c r="Q67" s="34">
        <v>101.5</v>
      </c>
      <c r="R67" s="34">
        <v>101.2</v>
      </c>
      <c r="S67" s="34">
        <v>402.6</v>
      </c>
      <c r="T67" s="20">
        <v>18</v>
      </c>
      <c r="U67" s="20"/>
      <c r="V67" s="20"/>
      <c r="W67" s="34">
        <f t="shared" si="1"/>
        <v>805.40000000000009</v>
      </c>
      <c r="X67" s="20"/>
    </row>
    <row r="68" spans="1:24" x14ac:dyDescent="0.2">
      <c r="A68" s="20">
        <v>50</v>
      </c>
      <c r="B68" s="8">
        <v>405</v>
      </c>
      <c r="C68" s="9" t="s">
        <v>30</v>
      </c>
      <c r="D68" s="10" t="s">
        <v>115</v>
      </c>
      <c r="E68" s="11" t="s">
        <v>7</v>
      </c>
      <c r="F68" s="12" t="s">
        <v>8</v>
      </c>
      <c r="G68" s="34">
        <v>102.1</v>
      </c>
      <c r="H68" s="34">
        <v>101.2</v>
      </c>
      <c r="I68" s="34">
        <v>100.4</v>
      </c>
      <c r="J68" s="34">
        <v>102.3</v>
      </c>
      <c r="K68" s="34">
        <v>406</v>
      </c>
      <c r="L68" s="20">
        <v>20</v>
      </c>
      <c r="O68" s="34">
        <v>96.6</v>
      </c>
      <c r="P68" s="34">
        <v>100.4</v>
      </c>
      <c r="Q68" s="34">
        <v>100.3</v>
      </c>
      <c r="R68" s="34">
        <v>102.1</v>
      </c>
      <c r="S68" s="34">
        <v>399.4</v>
      </c>
      <c r="T68" s="20">
        <v>17</v>
      </c>
      <c r="U68" s="20"/>
      <c r="V68" s="20"/>
      <c r="W68" s="34">
        <f t="shared" si="1"/>
        <v>805.4</v>
      </c>
      <c r="X68" s="20"/>
    </row>
    <row r="69" spans="1:24" x14ac:dyDescent="0.2">
      <c r="A69" s="20">
        <v>51</v>
      </c>
      <c r="B69" s="8">
        <v>423</v>
      </c>
      <c r="C69" s="9" t="s">
        <v>122</v>
      </c>
      <c r="D69" s="10" t="s">
        <v>123</v>
      </c>
      <c r="E69" s="11" t="s">
        <v>401</v>
      </c>
      <c r="F69" s="12" t="s">
        <v>8</v>
      </c>
      <c r="G69" s="34">
        <v>100.3</v>
      </c>
      <c r="H69" s="34">
        <v>99.9</v>
      </c>
      <c r="I69" s="34">
        <v>100.3</v>
      </c>
      <c r="J69" s="34">
        <v>100.5</v>
      </c>
      <c r="K69" s="34">
        <v>401</v>
      </c>
      <c r="L69" s="20">
        <v>18</v>
      </c>
      <c r="O69" s="34">
        <v>101.6</v>
      </c>
      <c r="P69" s="34">
        <v>100.7</v>
      </c>
      <c r="Q69" s="34">
        <v>99.7</v>
      </c>
      <c r="R69" s="34">
        <v>101.4</v>
      </c>
      <c r="S69" s="34">
        <v>403.4</v>
      </c>
      <c r="T69" s="20">
        <v>22</v>
      </c>
      <c r="U69" s="20"/>
      <c r="V69" s="20"/>
      <c r="W69" s="34">
        <f t="shared" si="1"/>
        <v>804.4</v>
      </c>
      <c r="X69" s="20"/>
    </row>
    <row r="70" spans="1:24" x14ac:dyDescent="0.2">
      <c r="A70" s="20">
        <v>52</v>
      </c>
      <c r="B70" s="8">
        <v>243</v>
      </c>
      <c r="C70" s="9" t="s">
        <v>59</v>
      </c>
      <c r="D70" s="10" t="s">
        <v>60</v>
      </c>
      <c r="E70" s="11" t="s">
        <v>7</v>
      </c>
      <c r="F70" s="12" t="s">
        <v>8</v>
      </c>
      <c r="G70" s="34">
        <v>101.2</v>
      </c>
      <c r="H70" s="34">
        <v>100.7</v>
      </c>
      <c r="I70" s="34">
        <v>99</v>
      </c>
      <c r="J70" s="34">
        <v>100.3</v>
      </c>
      <c r="K70" s="34">
        <v>401.2</v>
      </c>
      <c r="L70" s="20">
        <v>21</v>
      </c>
      <c r="O70" s="34">
        <v>100.9</v>
      </c>
      <c r="P70" s="34">
        <v>100.8</v>
      </c>
      <c r="Q70" s="34">
        <v>100.3</v>
      </c>
      <c r="R70" s="34">
        <v>100.5</v>
      </c>
      <c r="S70" s="34">
        <v>402.5</v>
      </c>
      <c r="T70" s="20">
        <v>17</v>
      </c>
      <c r="U70" s="20"/>
      <c r="V70" s="20"/>
      <c r="W70" s="34">
        <f t="shared" si="1"/>
        <v>803.7</v>
      </c>
      <c r="X70" s="20"/>
    </row>
    <row r="71" spans="1:24" x14ac:dyDescent="0.2">
      <c r="A71" s="20">
        <v>53</v>
      </c>
      <c r="B71" s="8">
        <v>259</v>
      </c>
      <c r="C71" s="9" t="s">
        <v>149</v>
      </c>
      <c r="D71" s="10" t="s">
        <v>150</v>
      </c>
      <c r="E71" s="11" t="s">
        <v>7</v>
      </c>
      <c r="F71" s="12" t="s">
        <v>145</v>
      </c>
      <c r="G71" s="34">
        <v>102.2</v>
      </c>
      <c r="H71" s="34">
        <v>101.1</v>
      </c>
      <c r="I71" s="34">
        <v>99.7</v>
      </c>
      <c r="J71" s="34">
        <v>101.2</v>
      </c>
      <c r="K71" s="34">
        <v>404.2</v>
      </c>
      <c r="L71" s="20">
        <v>21</v>
      </c>
      <c r="O71" s="34">
        <v>96.3</v>
      </c>
      <c r="P71" s="34">
        <v>100.1</v>
      </c>
      <c r="Q71" s="34">
        <v>104.2</v>
      </c>
      <c r="R71" s="34">
        <v>98.9</v>
      </c>
      <c r="S71" s="34">
        <v>399.5</v>
      </c>
      <c r="T71" s="20">
        <v>21</v>
      </c>
      <c r="U71" s="20"/>
      <c r="V71" s="20"/>
      <c r="W71" s="34">
        <f t="shared" si="1"/>
        <v>803.7</v>
      </c>
      <c r="X71" s="20"/>
    </row>
    <row r="72" spans="1:24" x14ac:dyDescent="0.2">
      <c r="A72" s="20">
        <v>54</v>
      </c>
      <c r="B72" s="8">
        <v>440</v>
      </c>
      <c r="C72" s="9" t="s">
        <v>127</v>
      </c>
      <c r="D72" s="10" t="s">
        <v>128</v>
      </c>
      <c r="E72" s="11" t="s">
        <v>74</v>
      </c>
      <c r="F72" s="12" t="s">
        <v>8</v>
      </c>
      <c r="G72" s="34">
        <v>102</v>
      </c>
      <c r="H72" s="34">
        <v>99.7</v>
      </c>
      <c r="I72" s="34">
        <v>101.6</v>
      </c>
      <c r="J72" s="34">
        <v>97.9</v>
      </c>
      <c r="K72" s="34">
        <v>401.2</v>
      </c>
      <c r="L72" s="20">
        <v>18</v>
      </c>
      <c r="O72" s="34">
        <v>98.7</v>
      </c>
      <c r="P72" s="34">
        <v>100</v>
      </c>
      <c r="Q72" s="34">
        <v>101.7</v>
      </c>
      <c r="R72" s="34">
        <v>101.8</v>
      </c>
      <c r="S72" s="34">
        <v>402.2</v>
      </c>
      <c r="T72" s="20">
        <v>16</v>
      </c>
      <c r="U72" s="20"/>
      <c r="V72" s="20"/>
      <c r="W72" s="34">
        <f t="shared" si="1"/>
        <v>803.4</v>
      </c>
      <c r="X72" s="20"/>
    </row>
    <row r="73" spans="1:24" ht="15.75" x14ac:dyDescent="0.25">
      <c r="A73" s="20">
        <v>55</v>
      </c>
      <c r="B73" s="8">
        <v>115</v>
      </c>
      <c r="C73" s="9" t="s">
        <v>179</v>
      </c>
      <c r="D73" s="10" t="s">
        <v>180</v>
      </c>
      <c r="E73" s="11" t="s">
        <v>168</v>
      </c>
      <c r="F73" s="12" t="s">
        <v>8</v>
      </c>
      <c r="G73" s="34">
        <v>101.4</v>
      </c>
      <c r="H73" s="34">
        <v>100.7</v>
      </c>
      <c r="I73" s="34">
        <v>98.2</v>
      </c>
      <c r="J73" s="34">
        <v>99.3</v>
      </c>
      <c r="K73" s="34">
        <v>399.6</v>
      </c>
      <c r="L73" s="20">
        <v>16</v>
      </c>
      <c r="M73"/>
      <c r="N73"/>
      <c r="O73" s="34">
        <v>98.6</v>
      </c>
      <c r="P73" s="34">
        <v>101.8</v>
      </c>
      <c r="Q73" s="34">
        <v>99.8</v>
      </c>
      <c r="R73" s="34">
        <v>103.4</v>
      </c>
      <c r="S73" s="34">
        <v>403.6</v>
      </c>
      <c r="T73" s="20">
        <v>20</v>
      </c>
      <c r="U73" s="20"/>
      <c r="V73" s="20"/>
      <c r="W73" s="34">
        <f t="shared" si="1"/>
        <v>803.2</v>
      </c>
      <c r="X73" s="20"/>
    </row>
    <row r="74" spans="1:24" x14ac:dyDescent="0.2">
      <c r="A74" s="20">
        <v>56</v>
      </c>
      <c r="B74" s="8">
        <v>234</v>
      </c>
      <c r="C74" s="9" t="s">
        <v>155</v>
      </c>
      <c r="D74" s="10" t="s">
        <v>189</v>
      </c>
      <c r="E74" s="11" t="s">
        <v>401</v>
      </c>
      <c r="F74" s="12" t="s">
        <v>174</v>
      </c>
      <c r="G74" s="34">
        <v>100.1</v>
      </c>
      <c r="H74" s="34">
        <v>98</v>
      </c>
      <c r="I74" s="34">
        <v>101.8</v>
      </c>
      <c r="J74" s="34">
        <v>100.7</v>
      </c>
      <c r="K74" s="34">
        <v>400.6</v>
      </c>
      <c r="L74" s="20">
        <v>20</v>
      </c>
      <c r="O74" s="34">
        <v>101.6</v>
      </c>
      <c r="P74" s="34">
        <v>100.8</v>
      </c>
      <c r="Q74" s="34">
        <v>100.6</v>
      </c>
      <c r="R74" s="34">
        <v>98</v>
      </c>
      <c r="S74" s="34">
        <v>401</v>
      </c>
      <c r="T74" s="20">
        <v>19</v>
      </c>
      <c r="U74" s="20"/>
      <c r="V74" s="20"/>
      <c r="W74" s="34">
        <f t="shared" si="1"/>
        <v>801.6</v>
      </c>
      <c r="X74" s="20"/>
    </row>
    <row r="75" spans="1:24" ht="15.75" x14ac:dyDescent="0.25">
      <c r="A75" s="20">
        <v>57</v>
      </c>
      <c r="B75" s="8">
        <v>261</v>
      </c>
      <c r="C75" s="9" t="s">
        <v>151</v>
      </c>
      <c r="D75" s="10" t="s">
        <v>152</v>
      </c>
      <c r="E75" s="11" t="s">
        <v>13</v>
      </c>
      <c r="F75" s="12" t="s">
        <v>145</v>
      </c>
      <c r="G75" s="34">
        <v>98.7</v>
      </c>
      <c r="H75" s="34">
        <v>97.2</v>
      </c>
      <c r="I75" s="34">
        <v>100.4</v>
      </c>
      <c r="J75" s="34">
        <v>101.9</v>
      </c>
      <c r="K75" s="34">
        <v>398.2</v>
      </c>
      <c r="L75" s="20">
        <v>16</v>
      </c>
      <c r="M75"/>
      <c r="N75"/>
      <c r="O75" s="34">
        <v>99.9</v>
      </c>
      <c r="P75" s="34">
        <v>99.9</v>
      </c>
      <c r="Q75" s="34">
        <v>100.6</v>
      </c>
      <c r="R75" s="34">
        <v>103</v>
      </c>
      <c r="S75" s="34">
        <v>403.4</v>
      </c>
      <c r="T75" s="20">
        <v>19</v>
      </c>
      <c r="U75" s="20"/>
      <c r="V75" s="20"/>
      <c r="W75" s="34">
        <f t="shared" si="1"/>
        <v>801.59999999999991</v>
      </c>
      <c r="X75" s="20"/>
    </row>
    <row r="76" spans="1:24" ht="15.75" x14ac:dyDescent="0.25">
      <c r="A76" s="20">
        <v>58</v>
      </c>
      <c r="B76" s="8">
        <v>209</v>
      </c>
      <c r="C76" s="9" t="s">
        <v>50</v>
      </c>
      <c r="D76" s="10" t="s">
        <v>51</v>
      </c>
      <c r="E76" s="11" t="s">
        <v>7</v>
      </c>
      <c r="F76" s="12" t="s">
        <v>8</v>
      </c>
      <c r="G76" s="34">
        <v>99.1</v>
      </c>
      <c r="H76" s="34">
        <v>94.6</v>
      </c>
      <c r="I76" s="34">
        <v>99.2</v>
      </c>
      <c r="J76" s="34">
        <v>103.4</v>
      </c>
      <c r="K76" s="34">
        <v>396.3</v>
      </c>
      <c r="L76" s="20">
        <v>18</v>
      </c>
      <c r="M76"/>
      <c r="N76"/>
      <c r="O76" s="34">
        <v>102.4</v>
      </c>
      <c r="P76" s="34">
        <v>100.4</v>
      </c>
      <c r="Q76" s="34">
        <v>99.4</v>
      </c>
      <c r="R76" s="34">
        <v>101.3</v>
      </c>
      <c r="S76" s="34">
        <v>403.5</v>
      </c>
      <c r="T76" s="20">
        <v>18</v>
      </c>
      <c r="U76" s="20"/>
      <c r="V76" s="20"/>
      <c r="W76" s="34">
        <f t="shared" si="1"/>
        <v>799.8</v>
      </c>
      <c r="X76" s="20"/>
    </row>
    <row r="77" spans="1:24" ht="15.75" x14ac:dyDescent="0.25">
      <c r="A77" s="20">
        <v>59</v>
      </c>
      <c r="B77" s="8">
        <v>217</v>
      </c>
      <c r="C77" s="9" t="s">
        <v>30</v>
      </c>
      <c r="D77" s="10" t="s">
        <v>56</v>
      </c>
      <c r="E77" s="11" t="s">
        <v>7</v>
      </c>
      <c r="F77" s="12" t="s">
        <v>8</v>
      </c>
      <c r="G77" s="34">
        <v>98.8</v>
      </c>
      <c r="H77" s="34">
        <v>97.9</v>
      </c>
      <c r="I77" s="34">
        <v>100.1</v>
      </c>
      <c r="J77" s="34">
        <v>101</v>
      </c>
      <c r="K77" s="34">
        <v>397.8</v>
      </c>
      <c r="L77" s="20">
        <v>12</v>
      </c>
      <c r="M77"/>
      <c r="N77"/>
      <c r="O77" s="34">
        <v>100.9</v>
      </c>
      <c r="P77" s="34">
        <v>99.8</v>
      </c>
      <c r="Q77" s="34">
        <v>100.7</v>
      </c>
      <c r="R77" s="34">
        <v>100.4</v>
      </c>
      <c r="S77" s="34">
        <v>401.8</v>
      </c>
      <c r="T77" s="20">
        <v>16</v>
      </c>
      <c r="U77" s="20"/>
      <c r="V77" s="20"/>
      <c r="W77" s="34">
        <f t="shared" si="1"/>
        <v>799.6</v>
      </c>
      <c r="X77" s="20"/>
    </row>
    <row r="78" spans="1:24" x14ac:dyDescent="0.2">
      <c r="A78" s="20">
        <v>60</v>
      </c>
      <c r="B78" s="8">
        <v>302</v>
      </c>
      <c r="C78" s="9" t="s">
        <v>72</v>
      </c>
      <c r="D78" s="10" t="s">
        <v>73</v>
      </c>
      <c r="E78" s="11" t="s">
        <v>74</v>
      </c>
      <c r="F78" s="12" t="s">
        <v>8</v>
      </c>
      <c r="G78" s="34">
        <v>101.3</v>
      </c>
      <c r="H78" s="34">
        <v>100</v>
      </c>
      <c r="I78" s="34">
        <v>101.1</v>
      </c>
      <c r="J78" s="34">
        <v>101.3</v>
      </c>
      <c r="K78" s="34">
        <v>403.7</v>
      </c>
      <c r="L78" s="20">
        <v>23</v>
      </c>
      <c r="O78" s="34">
        <v>97</v>
      </c>
      <c r="P78" s="34">
        <v>95.9</v>
      </c>
      <c r="Q78" s="34">
        <v>100.6</v>
      </c>
      <c r="R78" s="34">
        <v>102.2</v>
      </c>
      <c r="S78" s="34">
        <v>395.7</v>
      </c>
      <c r="T78" s="20">
        <v>12</v>
      </c>
      <c r="U78" s="20"/>
      <c r="V78" s="20"/>
      <c r="W78" s="34">
        <f t="shared" si="1"/>
        <v>799.4</v>
      </c>
      <c r="X78" s="20"/>
    </row>
    <row r="79" spans="1:24" ht="15.75" x14ac:dyDescent="0.25">
      <c r="A79" s="20">
        <v>61</v>
      </c>
      <c r="B79" s="8">
        <v>185</v>
      </c>
      <c r="C79" s="9" t="s">
        <v>34</v>
      </c>
      <c r="D79" s="10" t="s">
        <v>36</v>
      </c>
      <c r="E79" s="11" t="s">
        <v>7</v>
      </c>
      <c r="F79" s="12" t="s">
        <v>8</v>
      </c>
      <c r="G79" s="34">
        <v>97.9</v>
      </c>
      <c r="H79" s="34">
        <v>98.6</v>
      </c>
      <c r="I79" s="34">
        <v>98.9</v>
      </c>
      <c r="J79" s="34">
        <v>98.7</v>
      </c>
      <c r="K79" s="34">
        <v>394.1</v>
      </c>
      <c r="L79" s="20">
        <v>11</v>
      </c>
      <c r="M79"/>
      <c r="N79"/>
      <c r="O79" s="34">
        <v>101.2</v>
      </c>
      <c r="P79" s="34">
        <v>100.4</v>
      </c>
      <c r="Q79" s="34">
        <v>100.4</v>
      </c>
      <c r="R79" s="34">
        <v>102.2</v>
      </c>
      <c r="S79" s="34">
        <v>404.2</v>
      </c>
      <c r="T79" s="20">
        <v>24</v>
      </c>
      <c r="U79" s="20"/>
      <c r="V79" s="20"/>
      <c r="W79" s="34">
        <f t="shared" si="1"/>
        <v>798.3</v>
      </c>
      <c r="X79" s="20"/>
    </row>
    <row r="80" spans="1:24" ht="15.75" x14ac:dyDescent="0.25">
      <c r="A80" s="20">
        <v>62</v>
      </c>
      <c r="B80" s="8">
        <v>312</v>
      </c>
      <c r="C80" s="9" t="s">
        <v>83</v>
      </c>
      <c r="D80" s="10" t="s">
        <v>84</v>
      </c>
      <c r="E80" s="11" t="s">
        <v>13</v>
      </c>
      <c r="F80" s="12" t="s">
        <v>8</v>
      </c>
      <c r="G80" s="34">
        <v>99.8</v>
      </c>
      <c r="H80" s="34">
        <v>100.8</v>
      </c>
      <c r="I80" s="34">
        <v>97.4</v>
      </c>
      <c r="J80" s="34">
        <v>100.9</v>
      </c>
      <c r="K80" s="34">
        <v>398.9</v>
      </c>
      <c r="L80" s="20">
        <v>18</v>
      </c>
      <c r="M80"/>
      <c r="N80"/>
      <c r="O80" s="34">
        <v>101.7</v>
      </c>
      <c r="P80" s="34">
        <v>99.1</v>
      </c>
      <c r="Q80" s="34">
        <v>100.8</v>
      </c>
      <c r="R80" s="34">
        <v>97</v>
      </c>
      <c r="S80" s="34">
        <v>398.6</v>
      </c>
      <c r="T80" s="20">
        <v>16</v>
      </c>
      <c r="U80" s="20"/>
      <c r="V80" s="20"/>
      <c r="W80" s="34">
        <f t="shared" si="1"/>
        <v>797.5</v>
      </c>
      <c r="X80" s="20"/>
    </row>
    <row r="81" spans="1:24" ht="15.75" x14ac:dyDescent="0.25">
      <c r="A81" s="20">
        <v>63</v>
      </c>
      <c r="B81" s="8">
        <v>186</v>
      </c>
      <c r="C81" s="9" t="s">
        <v>37</v>
      </c>
      <c r="D81" s="10" t="s">
        <v>38</v>
      </c>
      <c r="E81" s="11" t="s">
        <v>7</v>
      </c>
      <c r="F81" s="12" t="s">
        <v>8</v>
      </c>
      <c r="G81" s="34">
        <v>99.7</v>
      </c>
      <c r="H81" s="34">
        <v>97.8</v>
      </c>
      <c r="I81" s="34">
        <v>102.9</v>
      </c>
      <c r="J81" s="34">
        <v>98</v>
      </c>
      <c r="K81" s="34">
        <v>398.4</v>
      </c>
      <c r="L81" s="20">
        <v>16</v>
      </c>
      <c r="M81"/>
      <c r="N81"/>
      <c r="O81" s="34">
        <v>100.1</v>
      </c>
      <c r="P81" s="34">
        <v>96.4</v>
      </c>
      <c r="Q81" s="34">
        <v>101.6</v>
      </c>
      <c r="R81" s="34">
        <v>100</v>
      </c>
      <c r="S81" s="34">
        <v>398.1</v>
      </c>
      <c r="T81" s="20">
        <v>16</v>
      </c>
      <c r="U81" s="20"/>
      <c r="V81" s="20"/>
      <c r="W81" s="34">
        <f t="shared" si="1"/>
        <v>796.5</v>
      </c>
      <c r="X81" s="20"/>
    </row>
    <row r="82" spans="1:24" ht="15.75" x14ac:dyDescent="0.25">
      <c r="A82" s="20">
        <v>64</v>
      </c>
      <c r="B82" s="8">
        <v>417</v>
      </c>
      <c r="C82" s="9" t="s">
        <v>118</v>
      </c>
      <c r="D82" s="10" t="s">
        <v>119</v>
      </c>
      <c r="E82" s="11" t="s">
        <v>7</v>
      </c>
      <c r="F82" s="12" t="s">
        <v>8</v>
      </c>
      <c r="G82" s="34">
        <v>100.9</v>
      </c>
      <c r="H82" s="34">
        <v>98.1</v>
      </c>
      <c r="I82" s="34">
        <v>100.7</v>
      </c>
      <c r="J82" s="34">
        <v>100.1</v>
      </c>
      <c r="K82" s="34">
        <v>399.8</v>
      </c>
      <c r="L82" s="20">
        <v>16</v>
      </c>
      <c r="M82"/>
      <c r="N82"/>
      <c r="O82" s="34">
        <v>98.7</v>
      </c>
      <c r="P82" s="34">
        <v>98.5</v>
      </c>
      <c r="Q82" s="34">
        <v>100.2</v>
      </c>
      <c r="R82" s="34">
        <v>98.7</v>
      </c>
      <c r="S82" s="34">
        <v>396.1</v>
      </c>
      <c r="T82" s="20">
        <v>14</v>
      </c>
      <c r="U82" s="20"/>
      <c r="V82" s="20"/>
      <c r="W82" s="34">
        <f t="shared" si="1"/>
        <v>795.90000000000009</v>
      </c>
      <c r="X82" s="20"/>
    </row>
    <row r="83" spans="1:24" ht="15.75" x14ac:dyDescent="0.25">
      <c r="A83" s="20">
        <v>65</v>
      </c>
      <c r="B83" s="8">
        <v>477</v>
      </c>
      <c r="C83" s="9" t="s">
        <v>102</v>
      </c>
      <c r="D83" s="10" t="s">
        <v>400</v>
      </c>
      <c r="E83" s="11" t="s">
        <v>168</v>
      </c>
      <c r="F83" s="12" t="s">
        <v>8</v>
      </c>
      <c r="G83" s="34">
        <v>97.6</v>
      </c>
      <c r="H83" s="34">
        <v>99.3</v>
      </c>
      <c r="I83" s="34">
        <v>101.9</v>
      </c>
      <c r="J83" s="34">
        <v>98.1</v>
      </c>
      <c r="K83" s="34">
        <v>396.9</v>
      </c>
      <c r="L83" s="20">
        <v>15</v>
      </c>
      <c r="M83"/>
      <c r="N83"/>
      <c r="O83" s="34">
        <v>96.6</v>
      </c>
      <c r="P83" s="34">
        <v>100.9</v>
      </c>
      <c r="Q83" s="34">
        <v>103.5</v>
      </c>
      <c r="R83" s="34">
        <v>97.8</v>
      </c>
      <c r="S83" s="34">
        <v>398.8</v>
      </c>
      <c r="T83" s="20">
        <v>16</v>
      </c>
      <c r="U83" s="20"/>
      <c r="V83" s="20"/>
      <c r="W83" s="34">
        <f t="shared" ref="W83:W114" si="2">V83+S83+N83+K83</f>
        <v>795.7</v>
      </c>
      <c r="X83" s="20"/>
    </row>
    <row r="84" spans="1:24" ht="15.75" x14ac:dyDescent="0.25">
      <c r="A84" s="20">
        <v>66</v>
      </c>
      <c r="B84" s="8">
        <v>111</v>
      </c>
      <c r="C84" s="9" t="s">
        <v>5</v>
      </c>
      <c r="D84" s="10" t="s">
        <v>6</v>
      </c>
      <c r="E84" s="11" t="s">
        <v>7</v>
      </c>
      <c r="F84" s="12" t="s">
        <v>8</v>
      </c>
      <c r="G84" s="34">
        <v>98.9</v>
      </c>
      <c r="H84" s="34">
        <v>99.9</v>
      </c>
      <c r="I84" s="34">
        <v>101</v>
      </c>
      <c r="J84" s="34">
        <v>100.3</v>
      </c>
      <c r="K84" s="34">
        <v>400.1</v>
      </c>
      <c r="L84" s="20">
        <v>19</v>
      </c>
      <c r="M84"/>
      <c r="N84"/>
      <c r="O84" s="34">
        <v>100.1</v>
      </c>
      <c r="P84" s="34">
        <v>98.2</v>
      </c>
      <c r="Q84" s="34">
        <v>98.4</v>
      </c>
      <c r="R84" s="34">
        <v>98.9</v>
      </c>
      <c r="S84" s="34">
        <v>395.6</v>
      </c>
      <c r="T84" s="20">
        <v>12</v>
      </c>
      <c r="U84" s="20"/>
      <c r="V84" s="20"/>
      <c r="W84" s="34">
        <f t="shared" si="2"/>
        <v>795.7</v>
      </c>
      <c r="X84" s="20"/>
    </row>
    <row r="85" spans="1:24" ht="15.75" x14ac:dyDescent="0.25">
      <c r="A85" s="20">
        <v>67</v>
      </c>
      <c r="B85" s="8">
        <v>333</v>
      </c>
      <c r="C85" s="9" t="s">
        <v>41</v>
      </c>
      <c r="D85" s="10" t="s">
        <v>91</v>
      </c>
      <c r="E85" s="11" t="s">
        <v>7</v>
      </c>
      <c r="F85" s="12" t="s">
        <v>8</v>
      </c>
      <c r="G85" s="34">
        <v>99.3</v>
      </c>
      <c r="H85" s="34">
        <v>101.2</v>
      </c>
      <c r="I85" s="34">
        <v>98.7</v>
      </c>
      <c r="J85" s="34">
        <v>98.1</v>
      </c>
      <c r="K85" s="34">
        <v>397.3</v>
      </c>
      <c r="L85" s="20">
        <v>18</v>
      </c>
      <c r="M85"/>
      <c r="N85"/>
      <c r="O85" s="34">
        <v>98.4</v>
      </c>
      <c r="P85" s="34">
        <v>100.7</v>
      </c>
      <c r="Q85" s="34">
        <v>101.2</v>
      </c>
      <c r="R85" s="34">
        <v>97.5</v>
      </c>
      <c r="S85" s="34">
        <v>397.8</v>
      </c>
      <c r="T85" s="20">
        <v>16</v>
      </c>
      <c r="U85" s="20"/>
      <c r="V85" s="20"/>
      <c r="W85" s="34">
        <f t="shared" si="2"/>
        <v>795.1</v>
      </c>
      <c r="X85" s="20"/>
    </row>
    <row r="86" spans="1:24" ht="15.75" x14ac:dyDescent="0.25">
      <c r="A86" s="20">
        <v>68</v>
      </c>
      <c r="B86" s="8">
        <v>120</v>
      </c>
      <c r="C86" s="9" t="s">
        <v>11</v>
      </c>
      <c r="D86" s="10" t="s">
        <v>12</v>
      </c>
      <c r="E86" s="11" t="s">
        <v>401</v>
      </c>
      <c r="F86" s="12" t="s">
        <v>8</v>
      </c>
      <c r="G86" s="34">
        <v>96.2</v>
      </c>
      <c r="H86" s="34">
        <v>101</v>
      </c>
      <c r="I86" s="34">
        <v>96.2</v>
      </c>
      <c r="J86" s="34">
        <v>101.5</v>
      </c>
      <c r="K86" s="34">
        <v>394.9</v>
      </c>
      <c r="L86" s="20">
        <v>14</v>
      </c>
      <c r="M86"/>
      <c r="N86"/>
      <c r="O86" s="34">
        <v>99.7</v>
      </c>
      <c r="P86" s="34">
        <v>99.7</v>
      </c>
      <c r="Q86" s="34">
        <v>99.4</v>
      </c>
      <c r="R86" s="34">
        <v>100.7</v>
      </c>
      <c r="S86" s="34">
        <v>399.5</v>
      </c>
      <c r="T86" s="20">
        <v>17</v>
      </c>
      <c r="U86" s="20"/>
      <c r="V86" s="20"/>
      <c r="W86" s="34">
        <f t="shared" si="2"/>
        <v>794.4</v>
      </c>
      <c r="X86" s="20"/>
    </row>
    <row r="87" spans="1:24" ht="15.75" x14ac:dyDescent="0.25">
      <c r="A87" s="20">
        <v>69</v>
      </c>
      <c r="B87" s="8">
        <v>283</v>
      </c>
      <c r="C87" s="9" t="s">
        <v>192</v>
      </c>
      <c r="D87" s="10" t="s">
        <v>193</v>
      </c>
      <c r="E87" s="11" t="s">
        <v>194</v>
      </c>
      <c r="F87" s="12" t="s">
        <v>194</v>
      </c>
      <c r="G87" s="34">
        <v>97.8</v>
      </c>
      <c r="H87" s="34">
        <v>98</v>
      </c>
      <c r="I87" s="34">
        <v>97.9</v>
      </c>
      <c r="J87" s="34">
        <v>101.2</v>
      </c>
      <c r="K87" s="34">
        <v>394.9</v>
      </c>
      <c r="L87" s="20">
        <v>11</v>
      </c>
      <c r="M87"/>
      <c r="N87"/>
      <c r="O87" s="34">
        <v>99.5</v>
      </c>
      <c r="P87" s="34">
        <v>99.5</v>
      </c>
      <c r="Q87" s="34">
        <v>98.5</v>
      </c>
      <c r="R87" s="34">
        <v>101.6</v>
      </c>
      <c r="S87" s="34">
        <v>399.1</v>
      </c>
      <c r="T87" s="20">
        <v>17</v>
      </c>
      <c r="U87" s="20"/>
      <c r="V87" s="20"/>
      <c r="W87" s="34">
        <f t="shared" si="2"/>
        <v>794</v>
      </c>
      <c r="X87" s="20"/>
    </row>
    <row r="88" spans="1:24" ht="15.75" x14ac:dyDescent="0.25">
      <c r="A88" s="20">
        <v>70</v>
      </c>
      <c r="B88" s="8">
        <v>149</v>
      </c>
      <c r="C88" s="9" t="s">
        <v>28</v>
      </c>
      <c r="D88" s="10" t="s">
        <v>29</v>
      </c>
      <c r="E88" s="11" t="s">
        <v>7</v>
      </c>
      <c r="F88" s="12" t="s">
        <v>8</v>
      </c>
      <c r="G88" s="34">
        <v>99.2</v>
      </c>
      <c r="H88" s="34">
        <v>101.4</v>
      </c>
      <c r="I88" s="34">
        <v>98.7</v>
      </c>
      <c r="J88" s="34">
        <v>101.2</v>
      </c>
      <c r="K88" s="34">
        <v>400.5</v>
      </c>
      <c r="L88" s="20">
        <v>21</v>
      </c>
      <c r="M88"/>
      <c r="N88"/>
      <c r="O88" s="34">
        <v>99</v>
      </c>
      <c r="P88" s="34">
        <v>98.8</v>
      </c>
      <c r="Q88" s="34">
        <v>99.8</v>
      </c>
      <c r="R88" s="34">
        <v>95.8</v>
      </c>
      <c r="S88" s="34">
        <v>393.4</v>
      </c>
      <c r="T88" s="20">
        <v>12</v>
      </c>
      <c r="U88" s="20"/>
      <c r="V88" s="20"/>
      <c r="W88" s="34">
        <f t="shared" si="2"/>
        <v>793.9</v>
      </c>
      <c r="X88" s="20"/>
    </row>
    <row r="89" spans="1:24" ht="15.75" x14ac:dyDescent="0.25">
      <c r="A89" s="20">
        <v>71</v>
      </c>
      <c r="B89" s="8">
        <v>429</v>
      </c>
      <c r="C89" s="9" t="s">
        <v>161</v>
      </c>
      <c r="D89" s="10" t="s">
        <v>162</v>
      </c>
      <c r="E89" s="11" t="s">
        <v>7</v>
      </c>
      <c r="F89" s="12" t="s">
        <v>145</v>
      </c>
      <c r="G89" s="34">
        <v>97.8</v>
      </c>
      <c r="H89" s="34">
        <v>98.3</v>
      </c>
      <c r="I89" s="34">
        <v>99</v>
      </c>
      <c r="J89" s="34">
        <v>99.4</v>
      </c>
      <c r="K89" s="34">
        <v>394.5</v>
      </c>
      <c r="L89" s="20">
        <v>11</v>
      </c>
      <c r="M89"/>
      <c r="N89"/>
      <c r="O89" s="34">
        <v>97.7</v>
      </c>
      <c r="P89" s="34">
        <v>102</v>
      </c>
      <c r="Q89" s="34">
        <v>99.7</v>
      </c>
      <c r="R89" s="34">
        <v>99.7</v>
      </c>
      <c r="S89" s="34">
        <v>399.1</v>
      </c>
      <c r="T89" s="20">
        <v>22</v>
      </c>
      <c r="U89" s="20"/>
      <c r="V89" s="20"/>
      <c r="W89" s="34">
        <f t="shared" si="2"/>
        <v>793.6</v>
      </c>
      <c r="X89" s="20"/>
    </row>
    <row r="90" spans="1:24" ht="15.75" x14ac:dyDescent="0.25">
      <c r="A90" s="20">
        <v>72</v>
      </c>
      <c r="B90" s="8">
        <v>376</v>
      </c>
      <c r="C90" s="9" t="s">
        <v>65</v>
      </c>
      <c r="D90" s="10" t="s">
        <v>110</v>
      </c>
      <c r="E90" s="11"/>
      <c r="F90" s="12" t="s">
        <v>8</v>
      </c>
      <c r="G90" s="34">
        <v>99.6</v>
      </c>
      <c r="H90" s="34">
        <v>98.4</v>
      </c>
      <c r="I90" s="34">
        <v>96.5</v>
      </c>
      <c r="J90" s="34">
        <v>101.2</v>
      </c>
      <c r="K90" s="34">
        <v>395.7</v>
      </c>
      <c r="L90" s="20">
        <v>16</v>
      </c>
      <c r="M90"/>
      <c r="N90"/>
      <c r="O90" s="34">
        <v>96.7</v>
      </c>
      <c r="P90" s="34">
        <v>100.3</v>
      </c>
      <c r="Q90" s="34">
        <v>101.1</v>
      </c>
      <c r="R90" s="34">
        <v>99.1</v>
      </c>
      <c r="S90" s="34">
        <v>397.2</v>
      </c>
      <c r="T90" s="20">
        <v>15</v>
      </c>
      <c r="U90" s="20"/>
      <c r="V90" s="20"/>
      <c r="W90" s="34">
        <f t="shared" si="2"/>
        <v>792.9</v>
      </c>
      <c r="X90" s="20"/>
    </row>
    <row r="91" spans="1:24" ht="15.75" x14ac:dyDescent="0.25">
      <c r="A91" s="20">
        <v>73</v>
      </c>
      <c r="B91" s="8">
        <v>318</v>
      </c>
      <c r="C91" s="9" t="s">
        <v>22</v>
      </c>
      <c r="D91" s="10" t="s">
        <v>88</v>
      </c>
      <c r="E91" s="11" t="s">
        <v>7</v>
      </c>
      <c r="F91" s="12" t="s">
        <v>8</v>
      </c>
      <c r="G91" s="34">
        <v>98.8</v>
      </c>
      <c r="H91" s="34">
        <v>99.1</v>
      </c>
      <c r="I91" s="34">
        <v>99.2</v>
      </c>
      <c r="J91" s="34">
        <v>98.4</v>
      </c>
      <c r="K91" s="34">
        <v>395.5</v>
      </c>
      <c r="L91" s="20">
        <v>13</v>
      </c>
      <c r="M91"/>
      <c r="N91"/>
      <c r="O91" s="34">
        <v>101.6</v>
      </c>
      <c r="P91" s="34">
        <v>97.6</v>
      </c>
      <c r="Q91" s="34">
        <v>97.4</v>
      </c>
      <c r="R91" s="34">
        <v>100.5</v>
      </c>
      <c r="S91" s="34">
        <v>397.1</v>
      </c>
      <c r="T91" s="20">
        <v>15</v>
      </c>
      <c r="U91" s="20"/>
      <c r="V91" s="20"/>
      <c r="W91" s="34">
        <f t="shared" si="2"/>
        <v>792.6</v>
      </c>
      <c r="X91" s="20"/>
    </row>
    <row r="92" spans="1:24" ht="15.75" x14ac:dyDescent="0.25">
      <c r="A92" s="20">
        <v>74</v>
      </c>
      <c r="B92" s="8">
        <v>124</v>
      </c>
      <c r="C92" s="9" t="s">
        <v>14</v>
      </c>
      <c r="D92" s="10" t="s">
        <v>15</v>
      </c>
      <c r="E92" s="11" t="s">
        <v>401</v>
      </c>
      <c r="F92" s="12" t="s">
        <v>8</v>
      </c>
      <c r="G92" s="34">
        <v>97.4</v>
      </c>
      <c r="H92" s="34">
        <v>99.5</v>
      </c>
      <c r="I92" s="34">
        <v>98.2</v>
      </c>
      <c r="J92" s="34">
        <v>100.7</v>
      </c>
      <c r="K92" s="34">
        <v>395.8</v>
      </c>
      <c r="L92" s="20">
        <v>14</v>
      </c>
      <c r="M92"/>
      <c r="N92"/>
      <c r="O92" s="34">
        <v>96.9</v>
      </c>
      <c r="P92" s="34">
        <v>99.4</v>
      </c>
      <c r="Q92" s="34">
        <v>100.2</v>
      </c>
      <c r="R92" s="34">
        <v>100.3</v>
      </c>
      <c r="S92" s="34">
        <v>396.8</v>
      </c>
      <c r="T92" s="20">
        <v>13</v>
      </c>
      <c r="U92" s="20"/>
      <c r="V92" s="20"/>
      <c r="W92" s="34">
        <f t="shared" si="2"/>
        <v>792.6</v>
      </c>
      <c r="X92" s="20"/>
    </row>
    <row r="93" spans="1:24" ht="15.75" x14ac:dyDescent="0.25">
      <c r="A93" s="20">
        <v>75</v>
      </c>
      <c r="B93" s="8">
        <v>401</v>
      </c>
      <c r="C93" s="9" t="s">
        <v>113</v>
      </c>
      <c r="D93" s="10" t="s">
        <v>114</v>
      </c>
      <c r="E93" s="11" t="s">
        <v>401</v>
      </c>
      <c r="F93" s="12" t="s">
        <v>8</v>
      </c>
      <c r="G93" s="34">
        <v>97.9</v>
      </c>
      <c r="H93" s="34">
        <v>100.8</v>
      </c>
      <c r="I93" s="34">
        <v>100.5</v>
      </c>
      <c r="J93" s="34">
        <v>98.5</v>
      </c>
      <c r="K93" s="34">
        <v>397.7</v>
      </c>
      <c r="L93" s="20">
        <v>18</v>
      </c>
      <c r="M93"/>
      <c r="N93"/>
      <c r="O93" s="34">
        <v>96.9</v>
      </c>
      <c r="P93" s="34">
        <v>100</v>
      </c>
      <c r="Q93" s="34">
        <v>97</v>
      </c>
      <c r="R93" s="34">
        <v>100.9</v>
      </c>
      <c r="S93" s="34">
        <v>394.8</v>
      </c>
      <c r="T93" s="20">
        <v>12</v>
      </c>
      <c r="U93" s="20"/>
      <c r="V93" s="20"/>
      <c r="W93" s="34">
        <f t="shared" si="2"/>
        <v>792.5</v>
      </c>
      <c r="X93" s="20"/>
    </row>
    <row r="94" spans="1:24" ht="15.75" x14ac:dyDescent="0.25">
      <c r="A94" s="20">
        <v>76</v>
      </c>
      <c r="B94" s="8">
        <v>267</v>
      </c>
      <c r="C94" s="9" t="s">
        <v>153</v>
      </c>
      <c r="D94" s="10" t="s">
        <v>154</v>
      </c>
      <c r="E94" s="11" t="s">
        <v>7</v>
      </c>
      <c r="F94" s="12" t="s">
        <v>145</v>
      </c>
      <c r="G94" s="34">
        <v>95.5</v>
      </c>
      <c r="H94" s="34">
        <v>98.2</v>
      </c>
      <c r="I94" s="34">
        <v>98.9</v>
      </c>
      <c r="J94" s="34">
        <v>97</v>
      </c>
      <c r="K94" s="34">
        <v>389.6</v>
      </c>
      <c r="L94" s="20">
        <v>12</v>
      </c>
      <c r="M94"/>
      <c r="N94"/>
      <c r="O94" s="34">
        <v>101.8</v>
      </c>
      <c r="P94" s="34">
        <v>100.1</v>
      </c>
      <c r="Q94" s="34">
        <v>100.7</v>
      </c>
      <c r="R94" s="34">
        <v>100.1</v>
      </c>
      <c r="S94" s="34">
        <v>402.7</v>
      </c>
      <c r="T94" s="20">
        <v>22</v>
      </c>
      <c r="U94" s="20"/>
      <c r="V94" s="20"/>
      <c r="W94" s="34">
        <f t="shared" si="2"/>
        <v>792.3</v>
      </c>
      <c r="X94" s="20"/>
    </row>
    <row r="95" spans="1:24" ht="15.75" x14ac:dyDescent="0.25">
      <c r="A95" s="20">
        <v>77</v>
      </c>
      <c r="B95" s="8">
        <v>179</v>
      </c>
      <c r="C95" s="9" t="s">
        <v>34</v>
      </c>
      <c r="D95" s="10" t="s">
        <v>35</v>
      </c>
      <c r="E95" s="11" t="s">
        <v>7</v>
      </c>
      <c r="F95" s="12" t="s">
        <v>8</v>
      </c>
      <c r="G95" s="34">
        <v>99.1</v>
      </c>
      <c r="H95" s="34">
        <v>99.1</v>
      </c>
      <c r="I95" s="34">
        <v>101</v>
      </c>
      <c r="J95" s="34">
        <v>99.1</v>
      </c>
      <c r="K95" s="34">
        <v>398.3</v>
      </c>
      <c r="L95" s="20">
        <v>16</v>
      </c>
      <c r="M95"/>
      <c r="N95"/>
      <c r="O95" s="34">
        <v>97.7</v>
      </c>
      <c r="P95" s="34">
        <v>96</v>
      </c>
      <c r="Q95" s="34">
        <v>100.9</v>
      </c>
      <c r="R95" s="34">
        <v>99.4</v>
      </c>
      <c r="S95" s="34">
        <v>394</v>
      </c>
      <c r="T95" s="20">
        <v>15</v>
      </c>
      <c r="U95" s="20"/>
      <c r="V95" s="20"/>
      <c r="W95" s="34">
        <f t="shared" si="2"/>
        <v>792.3</v>
      </c>
      <c r="X95" s="20"/>
    </row>
    <row r="96" spans="1:24" ht="15.75" x14ac:dyDescent="0.25">
      <c r="A96" s="20">
        <v>78</v>
      </c>
      <c r="B96" s="8">
        <v>311</v>
      </c>
      <c r="C96" s="9" t="s">
        <v>85</v>
      </c>
      <c r="D96" s="10" t="s">
        <v>84</v>
      </c>
      <c r="E96" s="11" t="s">
        <v>7</v>
      </c>
      <c r="F96" s="12" t="s">
        <v>8</v>
      </c>
      <c r="G96" s="34">
        <v>97.4</v>
      </c>
      <c r="H96" s="34">
        <v>99.4</v>
      </c>
      <c r="I96" s="34">
        <v>99.2</v>
      </c>
      <c r="J96" s="34">
        <v>99</v>
      </c>
      <c r="K96" s="34">
        <v>395</v>
      </c>
      <c r="L96" s="20">
        <v>12</v>
      </c>
      <c r="M96"/>
      <c r="N96"/>
      <c r="O96" s="34">
        <v>98.5</v>
      </c>
      <c r="P96" s="34">
        <v>100.8</v>
      </c>
      <c r="Q96" s="34">
        <v>101.1</v>
      </c>
      <c r="R96" s="34">
        <v>96.7</v>
      </c>
      <c r="S96" s="34">
        <v>397.1</v>
      </c>
      <c r="T96" s="20">
        <v>15</v>
      </c>
      <c r="U96" s="20"/>
      <c r="V96" s="20"/>
      <c r="W96" s="34">
        <f t="shared" si="2"/>
        <v>792.1</v>
      </c>
      <c r="X96" s="20"/>
    </row>
    <row r="97" spans="1:24" x14ac:dyDescent="0.2">
      <c r="A97" s="20">
        <v>79</v>
      </c>
      <c r="B97" s="8">
        <v>140</v>
      </c>
      <c r="C97" s="9" t="s">
        <v>135</v>
      </c>
      <c r="D97" s="10" t="s">
        <v>136</v>
      </c>
      <c r="E97" s="11" t="s">
        <v>7</v>
      </c>
      <c r="F97" s="12" t="s">
        <v>8</v>
      </c>
      <c r="G97" s="34">
        <v>99.4</v>
      </c>
      <c r="H97" s="34">
        <v>99.6</v>
      </c>
      <c r="I97" s="34">
        <v>102.2</v>
      </c>
      <c r="J97" s="34">
        <v>101</v>
      </c>
      <c r="K97" s="34">
        <v>402.2</v>
      </c>
      <c r="L97" s="20">
        <v>21</v>
      </c>
      <c r="O97" s="34">
        <v>96.3</v>
      </c>
      <c r="P97" s="34">
        <v>98.1</v>
      </c>
      <c r="Q97" s="34">
        <v>97.4</v>
      </c>
      <c r="R97" s="34">
        <v>97.1</v>
      </c>
      <c r="S97" s="34">
        <v>388.9</v>
      </c>
      <c r="T97" s="20">
        <v>12</v>
      </c>
      <c r="U97" s="20"/>
      <c r="V97" s="20"/>
      <c r="W97" s="34">
        <f t="shared" si="2"/>
        <v>791.09999999999991</v>
      </c>
      <c r="X97" s="20"/>
    </row>
    <row r="98" spans="1:24" ht="15.75" x14ac:dyDescent="0.25">
      <c r="A98" s="20">
        <v>80</v>
      </c>
      <c r="B98" s="8">
        <v>204</v>
      </c>
      <c r="C98" s="9" t="s">
        <v>39</v>
      </c>
      <c r="D98" s="10" t="s">
        <v>47</v>
      </c>
      <c r="E98" s="11" t="s">
        <v>7</v>
      </c>
      <c r="F98" s="12" t="s">
        <v>8</v>
      </c>
      <c r="G98" s="34">
        <v>98</v>
      </c>
      <c r="H98" s="34">
        <v>99.4</v>
      </c>
      <c r="I98" s="34">
        <v>98</v>
      </c>
      <c r="J98" s="34">
        <v>101.4</v>
      </c>
      <c r="K98" s="34">
        <v>396.8</v>
      </c>
      <c r="L98" s="20">
        <v>15</v>
      </c>
      <c r="M98"/>
      <c r="N98"/>
      <c r="O98" s="34">
        <v>100.4</v>
      </c>
      <c r="P98" s="34">
        <v>96.6</v>
      </c>
      <c r="Q98" s="34">
        <v>97.6</v>
      </c>
      <c r="R98" s="34">
        <v>99.4</v>
      </c>
      <c r="S98" s="34">
        <v>394</v>
      </c>
      <c r="T98" s="20">
        <v>13</v>
      </c>
      <c r="U98" s="20"/>
      <c r="V98" s="20"/>
      <c r="W98" s="34">
        <f t="shared" si="2"/>
        <v>790.8</v>
      </c>
      <c r="X98" s="20"/>
    </row>
    <row r="99" spans="1:24" ht="15.75" x14ac:dyDescent="0.25">
      <c r="A99" s="20">
        <v>81</v>
      </c>
      <c r="B99" s="8">
        <v>303</v>
      </c>
      <c r="C99" s="9" t="s">
        <v>75</v>
      </c>
      <c r="D99" s="10" t="s">
        <v>76</v>
      </c>
      <c r="E99" s="11" t="s">
        <v>7</v>
      </c>
      <c r="F99" s="12" t="s">
        <v>8</v>
      </c>
      <c r="G99" s="34">
        <v>100</v>
      </c>
      <c r="H99" s="34">
        <v>98.1</v>
      </c>
      <c r="I99" s="34">
        <v>102.8</v>
      </c>
      <c r="J99" s="34">
        <v>99.5</v>
      </c>
      <c r="K99" s="34">
        <v>400.4</v>
      </c>
      <c r="L99" s="20">
        <v>15</v>
      </c>
      <c r="M99"/>
      <c r="N99"/>
      <c r="O99" s="34">
        <v>98.1</v>
      </c>
      <c r="P99" s="34">
        <v>94.8</v>
      </c>
      <c r="Q99" s="34">
        <v>96.3</v>
      </c>
      <c r="R99" s="34">
        <v>101</v>
      </c>
      <c r="S99" s="34">
        <v>390.2</v>
      </c>
      <c r="T99" s="20">
        <v>13</v>
      </c>
      <c r="U99" s="20"/>
      <c r="V99" s="20"/>
      <c r="W99" s="34">
        <f t="shared" si="2"/>
        <v>790.59999999999991</v>
      </c>
      <c r="X99" s="20"/>
    </row>
    <row r="100" spans="1:24" ht="15.75" x14ac:dyDescent="0.25">
      <c r="A100" s="20">
        <v>82</v>
      </c>
      <c r="B100" s="8">
        <v>132</v>
      </c>
      <c r="C100" s="9" t="s">
        <v>22</v>
      </c>
      <c r="D100" s="10" t="s">
        <v>23</v>
      </c>
      <c r="E100" s="11" t="s">
        <v>7</v>
      </c>
      <c r="F100" s="12" t="s">
        <v>8</v>
      </c>
      <c r="G100" s="34">
        <v>99.1</v>
      </c>
      <c r="H100" s="34">
        <v>97.2</v>
      </c>
      <c r="I100" s="34">
        <v>99</v>
      </c>
      <c r="J100" s="34">
        <v>98.2</v>
      </c>
      <c r="K100" s="34">
        <v>393.5</v>
      </c>
      <c r="L100" s="20">
        <v>15</v>
      </c>
      <c r="M100"/>
      <c r="N100"/>
      <c r="O100" s="34">
        <v>97.3</v>
      </c>
      <c r="P100" s="34">
        <v>96.9</v>
      </c>
      <c r="Q100" s="34">
        <v>100.6</v>
      </c>
      <c r="R100" s="34">
        <v>101.8</v>
      </c>
      <c r="S100" s="34">
        <v>396.6</v>
      </c>
      <c r="T100" s="20">
        <v>14</v>
      </c>
      <c r="U100" s="20"/>
      <c r="V100" s="20"/>
      <c r="W100" s="34">
        <f t="shared" si="2"/>
        <v>790.1</v>
      </c>
      <c r="X100" s="20"/>
    </row>
    <row r="101" spans="1:24" ht="15.75" x14ac:dyDescent="0.25">
      <c r="A101" s="20">
        <v>83</v>
      </c>
      <c r="B101" s="8">
        <v>431</v>
      </c>
      <c r="C101" s="9" t="s">
        <v>30</v>
      </c>
      <c r="D101" s="10" t="s">
        <v>163</v>
      </c>
      <c r="E101" s="11" t="s">
        <v>13</v>
      </c>
      <c r="F101" s="12" t="s">
        <v>145</v>
      </c>
      <c r="G101" s="34">
        <v>99.4</v>
      </c>
      <c r="H101" s="34">
        <v>98.5</v>
      </c>
      <c r="I101" s="34">
        <v>97.6</v>
      </c>
      <c r="J101" s="34">
        <v>96.4</v>
      </c>
      <c r="K101" s="34">
        <v>391.9</v>
      </c>
      <c r="L101" s="20">
        <v>14</v>
      </c>
      <c r="M101"/>
      <c r="N101"/>
      <c r="O101" s="34">
        <v>97.9</v>
      </c>
      <c r="P101" s="34">
        <v>98.4</v>
      </c>
      <c r="Q101" s="34">
        <v>100.3</v>
      </c>
      <c r="R101" s="34">
        <v>100.5</v>
      </c>
      <c r="S101" s="34">
        <v>397.1</v>
      </c>
      <c r="T101" s="20">
        <v>17</v>
      </c>
      <c r="U101" s="20"/>
      <c r="V101" s="20"/>
      <c r="W101" s="34">
        <f t="shared" si="2"/>
        <v>789</v>
      </c>
      <c r="X101" s="20"/>
    </row>
    <row r="102" spans="1:24" ht="15.75" x14ac:dyDescent="0.25">
      <c r="A102" s="20">
        <v>84</v>
      </c>
      <c r="B102" s="8">
        <v>361</v>
      </c>
      <c r="C102" s="9" t="s">
        <v>203</v>
      </c>
      <c r="D102" s="10" t="s">
        <v>204</v>
      </c>
      <c r="E102" s="11" t="s">
        <v>168</v>
      </c>
      <c r="F102" s="12" t="s">
        <v>145</v>
      </c>
      <c r="G102" s="34">
        <v>98.2</v>
      </c>
      <c r="H102" s="34">
        <v>95.7</v>
      </c>
      <c r="I102" s="34">
        <v>97.5</v>
      </c>
      <c r="J102" s="34">
        <v>102.3</v>
      </c>
      <c r="K102" s="34">
        <v>393.7</v>
      </c>
      <c r="L102" s="20">
        <v>12</v>
      </c>
      <c r="M102"/>
      <c r="N102"/>
      <c r="O102" s="34">
        <v>93.7</v>
      </c>
      <c r="P102" s="34">
        <v>98.9</v>
      </c>
      <c r="Q102" s="34">
        <v>100.3</v>
      </c>
      <c r="R102" s="34">
        <v>101.7</v>
      </c>
      <c r="S102" s="34">
        <v>394.6</v>
      </c>
      <c r="T102" s="20">
        <v>21</v>
      </c>
      <c r="U102" s="20"/>
      <c r="V102" s="20"/>
      <c r="W102" s="34">
        <f t="shared" si="2"/>
        <v>788.3</v>
      </c>
      <c r="X102" s="20"/>
    </row>
    <row r="103" spans="1:24" ht="15.75" x14ac:dyDescent="0.25">
      <c r="A103" s="20">
        <v>85</v>
      </c>
      <c r="B103" s="8">
        <v>412</v>
      </c>
      <c r="C103" s="9" t="s">
        <v>116</v>
      </c>
      <c r="D103" s="10" t="s">
        <v>117</v>
      </c>
      <c r="E103" s="11" t="s">
        <v>7</v>
      </c>
      <c r="F103" s="12" t="s">
        <v>8</v>
      </c>
      <c r="G103" s="34">
        <v>101.3</v>
      </c>
      <c r="H103" s="34">
        <v>92.6</v>
      </c>
      <c r="I103" s="34">
        <v>95.7</v>
      </c>
      <c r="J103" s="34">
        <v>94.3</v>
      </c>
      <c r="K103" s="34">
        <v>383.9</v>
      </c>
      <c r="L103" s="20">
        <v>9</v>
      </c>
      <c r="M103"/>
      <c r="N103"/>
      <c r="O103" s="34">
        <v>97.8</v>
      </c>
      <c r="P103" s="34">
        <v>100.2</v>
      </c>
      <c r="Q103" s="34">
        <v>101.8</v>
      </c>
      <c r="R103" s="34">
        <v>102.5</v>
      </c>
      <c r="S103" s="34">
        <v>402.3</v>
      </c>
      <c r="T103" s="20">
        <v>21</v>
      </c>
      <c r="U103" s="20"/>
      <c r="V103" s="20"/>
      <c r="W103" s="34">
        <f t="shared" si="2"/>
        <v>786.2</v>
      </c>
      <c r="X103" s="20"/>
    </row>
    <row r="104" spans="1:24" ht="15.75" x14ac:dyDescent="0.25">
      <c r="A104" s="20">
        <v>86</v>
      </c>
      <c r="B104" s="8">
        <v>447</v>
      </c>
      <c r="C104" s="9" t="s">
        <v>142</v>
      </c>
      <c r="D104" s="10" t="s">
        <v>143</v>
      </c>
      <c r="E104" s="11"/>
      <c r="F104" s="12" t="s">
        <v>137</v>
      </c>
      <c r="G104" s="34">
        <v>96</v>
      </c>
      <c r="H104" s="34">
        <v>96.5</v>
      </c>
      <c r="I104" s="34">
        <v>95.2</v>
      </c>
      <c r="J104" s="34">
        <v>100.4</v>
      </c>
      <c r="K104" s="34">
        <v>388.1</v>
      </c>
      <c r="L104" s="20">
        <v>13</v>
      </c>
      <c r="M104"/>
      <c r="N104"/>
      <c r="O104" s="34">
        <v>95.6</v>
      </c>
      <c r="P104" s="34">
        <v>100.8</v>
      </c>
      <c r="Q104" s="34">
        <v>101.1</v>
      </c>
      <c r="R104" s="34">
        <v>98.6</v>
      </c>
      <c r="S104" s="34">
        <v>396.1</v>
      </c>
      <c r="T104" s="20">
        <v>11</v>
      </c>
      <c r="U104" s="20"/>
      <c r="V104" s="20"/>
      <c r="W104" s="34">
        <f t="shared" si="2"/>
        <v>784.2</v>
      </c>
      <c r="X104" s="20"/>
    </row>
    <row r="105" spans="1:24" ht="15.75" x14ac:dyDescent="0.25">
      <c r="A105" s="20">
        <v>87</v>
      </c>
      <c r="B105" s="8">
        <v>434</v>
      </c>
      <c r="C105" s="9" t="s">
        <v>124</v>
      </c>
      <c r="D105" s="10" t="s">
        <v>125</v>
      </c>
      <c r="E105" s="11" t="s">
        <v>13</v>
      </c>
      <c r="F105" s="12" t="s">
        <v>8</v>
      </c>
      <c r="G105" s="34">
        <v>96.3</v>
      </c>
      <c r="H105" s="34">
        <v>100.1</v>
      </c>
      <c r="I105" s="34">
        <v>100.8</v>
      </c>
      <c r="J105" s="34">
        <v>97.7</v>
      </c>
      <c r="K105" s="34">
        <v>394.9</v>
      </c>
      <c r="L105" s="20">
        <v>12</v>
      </c>
      <c r="M105"/>
      <c r="N105"/>
      <c r="O105" s="34">
        <v>97.4</v>
      </c>
      <c r="P105" s="34">
        <v>96.9</v>
      </c>
      <c r="Q105" s="34">
        <v>96.1</v>
      </c>
      <c r="R105" s="34">
        <v>98.8</v>
      </c>
      <c r="S105" s="34">
        <v>389.2</v>
      </c>
      <c r="T105" s="20">
        <v>8</v>
      </c>
      <c r="U105" s="20"/>
      <c r="V105" s="20"/>
      <c r="W105" s="34">
        <f t="shared" si="2"/>
        <v>784.09999999999991</v>
      </c>
      <c r="X105" s="20"/>
    </row>
    <row r="106" spans="1:24" ht="15.75" x14ac:dyDescent="0.25">
      <c r="A106" s="20">
        <v>88</v>
      </c>
      <c r="B106" s="8">
        <v>356</v>
      </c>
      <c r="C106" s="9" t="s">
        <v>104</v>
      </c>
      <c r="D106" s="10" t="s">
        <v>105</v>
      </c>
      <c r="E106" s="11" t="s">
        <v>7</v>
      </c>
      <c r="F106" s="12" t="s">
        <v>8</v>
      </c>
      <c r="G106" s="34">
        <v>95.9</v>
      </c>
      <c r="H106" s="34">
        <v>98.1</v>
      </c>
      <c r="I106" s="34">
        <v>100</v>
      </c>
      <c r="J106" s="34">
        <v>100.5</v>
      </c>
      <c r="K106" s="34">
        <v>394.5</v>
      </c>
      <c r="L106" s="20">
        <v>13</v>
      </c>
      <c r="M106"/>
      <c r="N106"/>
      <c r="O106" s="34">
        <v>95.5</v>
      </c>
      <c r="P106" s="34">
        <v>97.8</v>
      </c>
      <c r="Q106" s="34">
        <v>95.9</v>
      </c>
      <c r="R106" s="34">
        <v>100.3</v>
      </c>
      <c r="S106" s="34">
        <v>389.5</v>
      </c>
      <c r="T106" s="20">
        <v>8</v>
      </c>
      <c r="U106" s="20"/>
      <c r="V106" s="20"/>
      <c r="W106" s="34">
        <f t="shared" si="2"/>
        <v>784</v>
      </c>
      <c r="X106" s="20"/>
    </row>
    <row r="107" spans="1:24" ht="15.75" x14ac:dyDescent="0.25">
      <c r="A107" s="20">
        <v>89</v>
      </c>
      <c r="B107" s="8">
        <v>353</v>
      </c>
      <c r="C107" s="9" t="s">
        <v>100</v>
      </c>
      <c r="D107" s="10" t="s">
        <v>101</v>
      </c>
      <c r="E107" s="11" t="s">
        <v>7</v>
      </c>
      <c r="F107" s="12" t="s">
        <v>8</v>
      </c>
      <c r="G107" s="34">
        <v>100.5</v>
      </c>
      <c r="H107" s="34">
        <v>98.9</v>
      </c>
      <c r="I107" s="34">
        <v>98.6</v>
      </c>
      <c r="J107" s="34">
        <v>95.5</v>
      </c>
      <c r="K107" s="34">
        <v>393.5</v>
      </c>
      <c r="L107" s="20">
        <v>15</v>
      </c>
      <c r="M107"/>
      <c r="N107"/>
      <c r="O107" s="34">
        <v>97.2</v>
      </c>
      <c r="P107" s="34">
        <v>98.4</v>
      </c>
      <c r="Q107" s="34">
        <v>98.3</v>
      </c>
      <c r="R107" s="34">
        <v>96.2</v>
      </c>
      <c r="S107" s="34">
        <v>390.1</v>
      </c>
      <c r="T107" s="20">
        <v>7</v>
      </c>
      <c r="U107" s="20"/>
      <c r="V107" s="20"/>
      <c r="W107" s="34">
        <f t="shared" si="2"/>
        <v>783.6</v>
      </c>
      <c r="X107" s="20"/>
    </row>
    <row r="108" spans="1:24" ht="15.75" x14ac:dyDescent="0.25">
      <c r="A108" s="20">
        <v>90</v>
      </c>
      <c r="B108" s="8">
        <v>298</v>
      </c>
      <c r="C108" s="9" t="s">
        <v>41</v>
      </c>
      <c r="D108" s="10" t="s">
        <v>71</v>
      </c>
      <c r="E108" s="11" t="s">
        <v>13</v>
      </c>
      <c r="F108" s="12" t="s">
        <v>8</v>
      </c>
      <c r="G108" s="34">
        <v>96</v>
      </c>
      <c r="H108" s="34">
        <v>97.1</v>
      </c>
      <c r="I108" s="34">
        <v>96.2</v>
      </c>
      <c r="J108" s="34">
        <v>97.4</v>
      </c>
      <c r="K108" s="34">
        <v>386.7</v>
      </c>
      <c r="L108" s="20">
        <v>10</v>
      </c>
      <c r="M108"/>
      <c r="N108"/>
      <c r="O108" s="34">
        <v>98.3</v>
      </c>
      <c r="P108" s="34">
        <v>100.2</v>
      </c>
      <c r="Q108" s="34">
        <v>96.7</v>
      </c>
      <c r="R108" s="34">
        <v>97.4</v>
      </c>
      <c r="S108" s="34">
        <v>392.6</v>
      </c>
      <c r="T108" s="20">
        <v>15</v>
      </c>
      <c r="U108" s="20"/>
      <c r="V108" s="20"/>
      <c r="W108" s="34">
        <f t="shared" si="2"/>
        <v>779.3</v>
      </c>
      <c r="X108" s="20"/>
    </row>
    <row r="109" spans="1:24" ht="15.75" x14ac:dyDescent="0.25">
      <c r="A109" s="20">
        <v>91</v>
      </c>
      <c r="B109" s="8">
        <v>188</v>
      </c>
      <c r="C109" s="9" t="s">
        <v>113</v>
      </c>
      <c r="D109" s="10" t="s">
        <v>146</v>
      </c>
      <c r="E109" s="11" t="s">
        <v>13</v>
      </c>
      <c r="F109" s="12" t="s">
        <v>145</v>
      </c>
      <c r="G109" s="34">
        <v>96.6</v>
      </c>
      <c r="H109" s="34">
        <v>99.6</v>
      </c>
      <c r="I109" s="34">
        <v>100.5</v>
      </c>
      <c r="J109" s="34">
        <v>97.4</v>
      </c>
      <c r="K109" s="34">
        <v>394.1</v>
      </c>
      <c r="L109" s="20">
        <v>11</v>
      </c>
      <c r="M109"/>
      <c r="N109"/>
      <c r="O109" s="34">
        <v>95.4</v>
      </c>
      <c r="P109" s="34">
        <v>97.7</v>
      </c>
      <c r="Q109" s="34">
        <v>95.5</v>
      </c>
      <c r="R109" s="34">
        <v>96.2</v>
      </c>
      <c r="S109" s="34">
        <v>384.8</v>
      </c>
      <c r="T109" s="20">
        <v>6</v>
      </c>
      <c r="U109" s="20"/>
      <c r="V109" s="20"/>
      <c r="W109" s="34">
        <f t="shared" si="2"/>
        <v>778.90000000000009</v>
      </c>
      <c r="X109" s="20"/>
    </row>
    <row r="110" spans="1:24" ht="15.75" x14ac:dyDescent="0.25">
      <c r="A110" s="20">
        <v>92</v>
      </c>
      <c r="B110" s="8">
        <v>272</v>
      </c>
      <c r="C110" s="9" t="s">
        <v>155</v>
      </c>
      <c r="D110" s="10" t="s">
        <v>156</v>
      </c>
      <c r="E110" s="11" t="s">
        <v>13</v>
      </c>
      <c r="F110" s="12" t="s">
        <v>145</v>
      </c>
      <c r="G110" s="34">
        <v>97.7</v>
      </c>
      <c r="H110" s="34">
        <v>94.9</v>
      </c>
      <c r="I110" s="34">
        <v>99.4</v>
      </c>
      <c r="J110" s="34">
        <v>101.1</v>
      </c>
      <c r="K110" s="34">
        <v>393.1</v>
      </c>
      <c r="L110" s="20">
        <v>15</v>
      </c>
      <c r="M110"/>
      <c r="N110"/>
      <c r="O110" s="34">
        <v>92.5</v>
      </c>
      <c r="P110" s="34">
        <v>96.8</v>
      </c>
      <c r="Q110" s="34">
        <v>96.6</v>
      </c>
      <c r="R110" s="34">
        <v>99.1</v>
      </c>
      <c r="S110" s="34">
        <v>385</v>
      </c>
      <c r="T110" s="20">
        <v>8</v>
      </c>
      <c r="U110" s="20"/>
      <c r="V110" s="20"/>
      <c r="W110" s="34">
        <f t="shared" si="2"/>
        <v>778.1</v>
      </c>
      <c r="X110" s="20"/>
    </row>
    <row r="111" spans="1:24" ht="15.75" x14ac:dyDescent="0.25">
      <c r="A111" s="20">
        <v>93</v>
      </c>
      <c r="B111" s="8">
        <v>317</v>
      </c>
      <c r="C111" s="9" t="s">
        <v>86</v>
      </c>
      <c r="D111" s="10" t="s">
        <v>87</v>
      </c>
      <c r="E111" s="11" t="s">
        <v>7</v>
      </c>
      <c r="F111" s="12" t="s">
        <v>8</v>
      </c>
      <c r="G111" s="34">
        <v>97.9</v>
      </c>
      <c r="H111" s="34">
        <v>97.2</v>
      </c>
      <c r="I111" s="34">
        <v>95.2</v>
      </c>
      <c r="J111" s="34">
        <v>99.8</v>
      </c>
      <c r="K111" s="34">
        <v>390.1</v>
      </c>
      <c r="L111" s="20">
        <v>10</v>
      </c>
      <c r="M111"/>
      <c r="N111"/>
      <c r="O111" s="34">
        <v>96.6</v>
      </c>
      <c r="P111" s="34">
        <v>97.3</v>
      </c>
      <c r="Q111" s="34">
        <v>98.1</v>
      </c>
      <c r="R111" s="34">
        <v>95.4</v>
      </c>
      <c r="S111" s="34">
        <v>387.4</v>
      </c>
      <c r="T111" s="20">
        <v>12</v>
      </c>
      <c r="U111" s="20"/>
      <c r="V111" s="20"/>
      <c r="W111" s="34">
        <f t="shared" si="2"/>
        <v>777.5</v>
      </c>
      <c r="X111" s="20"/>
    </row>
    <row r="112" spans="1:24" ht="15.75" x14ac:dyDescent="0.25">
      <c r="A112" s="20">
        <v>94</v>
      </c>
      <c r="B112" s="8">
        <v>133</v>
      </c>
      <c r="C112" s="9" t="s">
        <v>144</v>
      </c>
      <c r="D112" s="10" t="s">
        <v>23</v>
      </c>
      <c r="E112" s="11" t="s">
        <v>74</v>
      </c>
      <c r="F112" s="12" t="s">
        <v>145</v>
      </c>
      <c r="G112" s="34">
        <v>100.9</v>
      </c>
      <c r="H112" s="34">
        <v>94</v>
      </c>
      <c r="I112" s="34">
        <v>100.5</v>
      </c>
      <c r="J112" s="34">
        <v>97.9</v>
      </c>
      <c r="K112" s="34">
        <v>393.3</v>
      </c>
      <c r="L112" s="20">
        <v>14</v>
      </c>
      <c r="M112"/>
      <c r="N112"/>
      <c r="O112" s="34">
        <v>96.6</v>
      </c>
      <c r="P112" s="34">
        <v>95.8</v>
      </c>
      <c r="Q112" s="34">
        <v>95.1</v>
      </c>
      <c r="R112" s="34">
        <v>95.4</v>
      </c>
      <c r="S112" s="34">
        <v>382.9</v>
      </c>
      <c r="T112" s="20">
        <v>11</v>
      </c>
      <c r="U112" s="20"/>
      <c r="V112" s="20"/>
      <c r="W112" s="34">
        <f t="shared" si="2"/>
        <v>776.2</v>
      </c>
      <c r="X112" s="20"/>
    </row>
    <row r="113" spans="1:24" ht="15.75" x14ac:dyDescent="0.25">
      <c r="A113" s="20">
        <v>95</v>
      </c>
      <c r="B113" s="8">
        <v>191</v>
      </c>
      <c r="C113" s="9" t="s">
        <v>41</v>
      </c>
      <c r="D113" s="10" t="s">
        <v>42</v>
      </c>
      <c r="E113" s="11" t="s">
        <v>7</v>
      </c>
      <c r="F113" s="12" t="s">
        <v>8</v>
      </c>
      <c r="G113" s="34">
        <v>98.5</v>
      </c>
      <c r="H113" s="34">
        <v>96.9</v>
      </c>
      <c r="I113" s="34">
        <v>101.3</v>
      </c>
      <c r="J113" s="34">
        <v>97.4</v>
      </c>
      <c r="K113" s="34">
        <v>394.1</v>
      </c>
      <c r="L113" s="20">
        <v>16</v>
      </c>
      <c r="M113"/>
      <c r="N113"/>
      <c r="O113" s="34">
        <v>94.8</v>
      </c>
      <c r="P113" s="34">
        <v>99.3</v>
      </c>
      <c r="Q113" s="34">
        <v>90.4</v>
      </c>
      <c r="R113" s="34">
        <v>96.8</v>
      </c>
      <c r="S113" s="34">
        <v>381.3</v>
      </c>
      <c r="T113" s="20">
        <v>10</v>
      </c>
      <c r="U113" s="20"/>
      <c r="V113" s="20"/>
      <c r="W113" s="34">
        <f t="shared" si="2"/>
        <v>775.40000000000009</v>
      </c>
      <c r="X113" s="20"/>
    </row>
    <row r="114" spans="1:24" ht="15.75" x14ac:dyDescent="0.25">
      <c r="A114" s="20">
        <v>96</v>
      </c>
      <c r="B114" s="8">
        <v>363</v>
      </c>
      <c r="C114" s="9" t="s">
        <v>108</v>
      </c>
      <c r="D114" s="10" t="s">
        <v>109</v>
      </c>
      <c r="E114" s="11" t="s">
        <v>401</v>
      </c>
      <c r="F114" s="12" t="s">
        <v>8</v>
      </c>
      <c r="G114" s="34">
        <v>98.4</v>
      </c>
      <c r="H114" s="34">
        <v>97.1</v>
      </c>
      <c r="I114" s="34">
        <v>96.6</v>
      </c>
      <c r="J114" s="34">
        <v>98.9</v>
      </c>
      <c r="K114" s="34">
        <v>391</v>
      </c>
      <c r="L114" s="20">
        <v>8</v>
      </c>
      <c r="M114"/>
      <c r="N114"/>
      <c r="O114" s="34">
        <v>97.2</v>
      </c>
      <c r="P114" s="34">
        <v>95.6</v>
      </c>
      <c r="Q114" s="34">
        <v>95.3</v>
      </c>
      <c r="R114" s="34">
        <v>96.2</v>
      </c>
      <c r="S114" s="34">
        <v>384.3</v>
      </c>
      <c r="T114" s="20">
        <v>12</v>
      </c>
      <c r="U114" s="20"/>
      <c r="V114" s="20"/>
      <c r="W114" s="34">
        <f t="shared" si="2"/>
        <v>775.3</v>
      </c>
      <c r="X114" s="20"/>
    </row>
    <row r="115" spans="1:24" ht="15.75" x14ac:dyDescent="0.25">
      <c r="A115" s="20">
        <v>97</v>
      </c>
      <c r="B115" s="8">
        <v>370</v>
      </c>
      <c r="C115" s="9" t="s">
        <v>169</v>
      </c>
      <c r="D115" s="10" t="s">
        <v>170</v>
      </c>
      <c r="E115" s="11" t="s">
        <v>7</v>
      </c>
      <c r="F115" s="12" t="s">
        <v>168</v>
      </c>
      <c r="G115" s="34">
        <v>93.8</v>
      </c>
      <c r="H115" s="34">
        <v>101.6</v>
      </c>
      <c r="I115" s="34">
        <v>94.8</v>
      </c>
      <c r="J115" s="34">
        <v>98.1</v>
      </c>
      <c r="K115" s="34">
        <v>388.3</v>
      </c>
      <c r="L115" s="20">
        <v>9</v>
      </c>
      <c r="M115"/>
      <c r="N115"/>
      <c r="O115" s="34">
        <v>93</v>
      </c>
      <c r="P115" s="34">
        <v>96.3</v>
      </c>
      <c r="Q115" s="34">
        <v>99</v>
      </c>
      <c r="R115" s="34">
        <v>98.4</v>
      </c>
      <c r="S115" s="34">
        <v>386.7</v>
      </c>
      <c r="T115" s="20">
        <v>14</v>
      </c>
      <c r="U115" s="20"/>
      <c r="V115" s="20"/>
      <c r="W115" s="34">
        <f t="shared" ref="W115:W129" si="3">V115+S115+N115+K115</f>
        <v>775</v>
      </c>
      <c r="X115" s="20"/>
    </row>
    <row r="116" spans="1:24" ht="15.75" x14ac:dyDescent="0.25">
      <c r="A116" s="20">
        <v>98</v>
      </c>
      <c r="B116" s="8">
        <v>428</v>
      </c>
      <c r="C116" s="9" t="s">
        <v>208</v>
      </c>
      <c r="D116" s="10" t="s">
        <v>209</v>
      </c>
      <c r="E116" s="11" t="s">
        <v>13</v>
      </c>
      <c r="F116" s="12" t="s">
        <v>8</v>
      </c>
      <c r="G116" s="34">
        <v>99.3</v>
      </c>
      <c r="H116" s="34">
        <v>95.4</v>
      </c>
      <c r="I116" s="34">
        <v>96.9</v>
      </c>
      <c r="J116" s="34">
        <v>95.4</v>
      </c>
      <c r="K116" s="34">
        <v>387</v>
      </c>
      <c r="L116" s="20">
        <v>10</v>
      </c>
      <c r="M116"/>
      <c r="N116"/>
      <c r="O116" s="34">
        <v>99.3</v>
      </c>
      <c r="P116" s="34">
        <v>100.5</v>
      </c>
      <c r="Q116" s="34">
        <v>92.9</v>
      </c>
      <c r="R116" s="34">
        <v>91</v>
      </c>
      <c r="S116" s="34">
        <v>383.7</v>
      </c>
      <c r="T116" s="20">
        <v>10</v>
      </c>
      <c r="U116" s="20"/>
      <c r="V116" s="20"/>
      <c r="W116" s="34">
        <f t="shared" si="3"/>
        <v>770.7</v>
      </c>
      <c r="X116" s="20"/>
    </row>
    <row r="117" spans="1:24" ht="15.75" x14ac:dyDescent="0.25">
      <c r="A117" s="20">
        <v>99</v>
      </c>
      <c r="B117" s="8">
        <v>307</v>
      </c>
      <c r="C117" s="9" t="s">
        <v>79</v>
      </c>
      <c r="D117" s="10" t="s">
        <v>80</v>
      </c>
      <c r="E117" s="11" t="s">
        <v>74</v>
      </c>
      <c r="F117" s="12" t="s">
        <v>8</v>
      </c>
      <c r="G117" s="34">
        <v>102.3</v>
      </c>
      <c r="H117" s="34">
        <v>95.3</v>
      </c>
      <c r="I117" s="34">
        <v>93</v>
      </c>
      <c r="J117" s="34">
        <v>94.7</v>
      </c>
      <c r="K117" s="34">
        <v>385.3</v>
      </c>
      <c r="L117" s="20">
        <v>15</v>
      </c>
      <c r="M117"/>
      <c r="N117"/>
      <c r="O117" s="34">
        <v>96.6</v>
      </c>
      <c r="P117" s="34">
        <v>92</v>
      </c>
      <c r="Q117" s="34">
        <v>96.1</v>
      </c>
      <c r="R117" s="34">
        <v>99.3</v>
      </c>
      <c r="S117" s="34">
        <v>384</v>
      </c>
      <c r="T117" s="20">
        <v>10</v>
      </c>
      <c r="U117" s="20"/>
      <c r="V117" s="20"/>
      <c r="W117" s="34">
        <f t="shared" si="3"/>
        <v>769.3</v>
      </c>
      <c r="X117" s="20"/>
    </row>
    <row r="118" spans="1:24" ht="15.75" x14ac:dyDescent="0.25">
      <c r="A118" s="20">
        <v>100</v>
      </c>
      <c r="B118" s="8">
        <v>253</v>
      </c>
      <c r="C118" s="9" t="s">
        <v>61</v>
      </c>
      <c r="D118" s="10" t="s">
        <v>62</v>
      </c>
      <c r="E118" s="11" t="s">
        <v>13</v>
      </c>
      <c r="F118" s="12" t="s">
        <v>8</v>
      </c>
      <c r="G118" s="34">
        <v>93.3</v>
      </c>
      <c r="H118" s="34">
        <v>98.3</v>
      </c>
      <c r="I118" s="34">
        <v>93.8</v>
      </c>
      <c r="J118" s="34">
        <v>96.8</v>
      </c>
      <c r="K118" s="34">
        <v>382.2</v>
      </c>
      <c r="L118" s="20">
        <v>10</v>
      </c>
      <c r="M118"/>
      <c r="N118"/>
      <c r="O118" s="34">
        <v>98.7</v>
      </c>
      <c r="P118" s="34">
        <v>93</v>
      </c>
      <c r="Q118" s="34">
        <v>100.6</v>
      </c>
      <c r="R118" s="34">
        <v>92.7</v>
      </c>
      <c r="S118" s="34">
        <v>385</v>
      </c>
      <c r="T118" s="20">
        <v>9</v>
      </c>
      <c r="U118" s="20"/>
      <c r="V118" s="20"/>
      <c r="W118" s="34">
        <f t="shared" si="3"/>
        <v>767.2</v>
      </c>
      <c r="X118" s="20"/>
    </row>
    <row r="119" spans="1:24" ht="15.75" x14ac:dyDescent="0.25">
      <c r="A119" s="20">
        <v>101</v>
      </c>
      <c r="B119" s="8">
        <v>354</v>
      </c>
      <c r="C119" s="9" t="s">
        <v>160</v>
      </c>
      <c r="D119" s="10" t="s">
        <v>101</v>
      </c>
      <c r="E119" s="11" t="s">
        <v>7</v>
      </c>
      <c r="F119" s="12" t="s">
        <v>145</v>
      </c>
      <c r="G119" s="34">
        <v>96.3</v>
      </c>
      <c r="H119" s="34">
        <v>90.6</v>
      </c>
      <c r="I119" s="34">
        <v>99.8</v>
      </c>
      <c r="J119" s="34">
        <v>95.2</v>
      </c>
      <c r="K119" s="34">
        <v>381.9</v>
      </c>
      <c r="L119" s="20">
        <v>9</v>
      </c>
      <c r="M119"/>
      <c r="N119"/>
      <c r="O119" s="34">
        <v>91.9</v>
      </c>
      <c r="P119" s="34">
        <v>95.2</v>
      </c>
      <c r="Q119" s="34">
        <v>97.1</v>
      </c>
      <c r="R119" s="34">
        <v>100.9</v>
      </c>
      <c r="S119" s="34">
        <v>385.1</v>
      </c>
      <c r="T119" s="20">
        <v>12</v>
      </c>
      <c r="U119" s="20"/>
      <c r="V119" s="20"/>
      <c r="W119" s="34">
        <f t="shared" si="3"/>
        <v>767</v>
      </c>
      <c r="X119" s="20"/>
    </row>
    <row r="120" spans="1:24" ht="15.75" x14ac:dyDescent="0.25">
      <c r="A120" s="20">
        <v>102</v>
      </c>
      <c r="B120" s="8">
        <v>325</v>
      </c>
      <c r="C120" s="9" t="s">
        <v>89</v>
      </c>
      <c r="D120" s="10" t="s">
        <v>90</v>
      </c>
      <c r="E120" s="11" t="s">
        <v>7</v>
      </c>
      <c r="F120" s="12" t="s">
        <v>145</v>
      </c>
      <c r="G120" s="34">
        <v>91.7</v>
      </c>
      <c r="H120" s="34">
        <v>94.6</v>
      </c>
      <c r="I120" s="34">
        <v>100</v>
      </c>
      <c r="J120" s="34">
        <v>96.1</v>
      </c>
      <c r="K120" s="34">
        <v>382.4</v>
      </c>
      <c r="L120" s="20">
        <v>11</v>
      </c>
      <c r="M120"/>
      <c r="N120"/>
      <c r="O120" s="34">
        <v>98</v>
      </c>
      <c r="P120" s="34">
        <v>94</v>
      </c>
      <c r="Q120" s="34">
        <v>94.9</v>
      </c>
      <c r="R120" s="34">
        <v>96.6</v>
      </c>
      <c r="S120" s="34">
        <v>383.5</v>
      </c>
      <c r="T120" s="20">
        <v>10</v>
      </c>
      <c r="U120" s="20"/>
      <c r="V120" s="20"/>
      <c r="W120" s="34">
        <f t="shared" si="3"/>
        <v>765.9</v>
      </c>
      <c r="X120" s="20"/>
    </row>
    <row r="121" spans="1:24" ht="15.75" x14ac:dyDescent="0.25">
      <c r="A121" s="20">
        <v>103</v>
      </c>
      <c r="B121" s="8">
        <v>114</v>
      </c>
      <c r="C121" s="9" t="s">
        <v>9</v>
      </c>
      <c r="D121" s="10" t="s">
        <v>10</v>
      </c>
      <c r="E121" s="11"/>
      <c r="F121" s="12" t="s">
        <v>8</v>
      </c>
      <c r="G121" s="34">
        <v>93.1</v>
      </c>
      <c r="H121" s="34">
        <v>93.3</v>
      </c>
      <c r="I121" s="34">
        <v>95.5</v>
      </c>
      <c r="J121" s="34">
        <v>95.2</v>
      </c>
      <c r="K121" s="34">
        <v>377.1</v>
      </c>
      <c r="L121" s="20">
        <v>7</v>
      </c>
      <c r="M121"/>
      <c r="N121"/>
      <c r="O121" s="34">
        <v>91</v>
      </c>
      <c r="P121" s="34">
        <v>100.8</v>
      </c>
      <c r="Q121" s="34">
        <v>94.5</v>
      </c>
      <c r="R121" s="34">
        <v>100.2</v>
      </c>
      <c r="S121" s="34">
        <v>386.5</v>
      </c>
      <c r="T121" s="20">
        <v>8</v>
      </c>
      <c r="U121" s="20"/>
      <c r="V121" s="20"/>
      <c r="W121" s="34">
        <f t="shared" si="3"/>
        <v>763.6</v>
      </c>
      <c r="X121" s="20"/>
    </row>
    <row r="122" spans="1:24" ht="15.75" x14ac:dyDescent="0.25">
      <c r="A122" s="20">
        <v>104</v>
      </c>
      <c r="B122" s="8">
        <v>324</v>
      </c>
      <c r="C122" s="9" t="s">
        <v>157</v>
      </c>
      <c r="D122" s="10" t="s">
        <v>90</v>
      </c>
      <c r="E122" s="11" t="s">
        <v>74</v>
      </c>
      <c r="F122" s="12" t="s">
        <v>145</v>
      </c>
      <c r="G122" s="34">
        <v>98.4</v>
      </c>
      <c r="H122" s="34">
        <v>96.7</v>
      </c>
      <c r="I122" s="34">
        <v>90.1</v>
      </c>
      <c r="J122" s="34">
        <v>97.2</v>
      </c>
      <c r="K122" s="34">
        <v>382.4</v>
      </c>
      <c r="L122" s="20">
        <v>10</v>
      </c>
      <c r="M122"/>
      <c r="N122"/>
      <c r="O122" s="34">
        <v>94.3</v>
      </c>
      <c r="P122" s="34">
        <v>94.8</v>
      </c>
      <c r="Q122" s="34">
        <v>95.8</v>
      </c>
      <c r="R122" s="34">
        <v>95.2</v>
      </c>
      <c r="S122" s="34">
        <v>380.1</v>
      </c>
      <c r="T122" s="20">
        <v>8</v>
      </c>
      <c r="U122" s="20"/>
      <c r="V122" s="20"/>
      <c r="W122" s="34">
        <f t="shared" si="3"/>
        <v>762.5</v>
      </c>
      <c r="X122" s="20"/>
    </row>
    <row r="123" spans="1:24" ht="15.75" x14ac:dyDescent="0.25">
      <c r="A123" s="20">
        <v>105</v>
      </c>
      <c r="B123" s="8">
        <v>448</v>
      </c>
      <c r="C123" s="9" t="s">
        <v>131</v>
      </c>
      <c r="D123" s="10" t="s">
        <v>132</v>
      </c>
      <c r="E123" s="11" t="s">
        <v>7</v>
      </c>
      <c r="F123" s="12" t="s">
        <v>8</v>
      </c>
      <c r="G123" s="34">
        <v>97.2</v>
      </c>
      <c r="H123" s="34">
        <v>99.6</v>
      </c>
      <c r="I123" s="34">
        <v>95.7</v>
      </c>
      <c r="J123" s="34">
        <v>98.1</v>
      </c>
      <c r="K123" s="34">
        <v>390.6</v>
      </c>
      <c r="L123" s="20">
        <v>13</v>
      </c>
      <c r="M123"/>
      <c r="N123"/>
      <c r="O123" s="34">
        <v>95.6</v>
      </c>
      <c r="P123" s="34">
        <v>100.1</v>
      </c>
      <c r="Q123" s="34">
        <v>78.3</v>
      </c>
      <c r="R123" s="34">
        <v>94.4</v>
      </c>
      <c r="S123" s="34">
        <v>368.4</v>
      </c>
      <c r="T123" s="20">
        <v>8</v>
      </c>
      <c r="U123" s="20"/>
      <c r="V123" s="20"/>
      <c r="W123" s="34">
        <f t="shared" si="3"/>
        <v>759</v>
      </c>
      <c r="X123" s="20"/>
    </row>
    <row r="124" spans="1:24" ht="15.75" x14ac:dyDescent="0.25">
      <c r="A124" s="20">
        <v>106</v>
      </c>
      <c r="B124" s="8">
        <v>329</v>
      </c>
      <c r="C124" s="9" t="s">
        <v>158</v>
      </c>
      <c r="D124" s="10" t="s">
        <v>159</v>
      </c>
      <c r="E124" s="11" t="s">
        <v>13</v>
      </c>
      <c r="F124" s="12" t="s">
        <v>145</v>
      </c>
      <c r="G124" s="34">
        <v>97.2</v>
      </c>
      <c r="H124" s="34">
        <v>98.3</v>
      </c>
      <c r="I124" s="34">
        <v>75</v>
      </c>
      <c r="J124" s="34">
        <v>98.4</v>
      </c>
      <c r="K124" s="34">
        <v>368.9</v>
      </c>
      <c r="L124" s="20">
        <v>12</v>
      </c>
      <c r="M124"/>
      <c r="N124"/>
      <c r="O124" s="34">
        <v>95.2</v>
      </c>
      <c r="P124" s="34">
        <v>98.9</v>
      </c>
      <c r="Q124" s="34">
        <v>95.8</v>
      </c>
      <c r="R124" s="34">
        <v>95.3</v>
      </c>
      <c r="S124" s="34">
        <v>385.2</v>
      </c>
      <c r="T124" s="20">
        <v>11</v>
      </c>
      <c r="U124" s="20"/>
      <c r="V124" s="20"/>
      <c r="W124" s="34">
        <f t="shared" si="3"/>
        <v>754.09999999999991</v>
      </c>
      <c r="X124" s="20"/>
    </row>
    <row r="125" spans="1:24" ht="15.75" x14ac:dyDescent="0.25">
      <c r="A125" s="20">
        <v>107</v>
      </c>
      <c r="B125" s="8">
        <v>436</v>
      </c>
      <c r="C125" s="9" t="s">
        <v>164</v>
      </c>
      <c r="D125" s="10" t="s">
        <v>165</v>
      </c>
      <c r="E125" s="11" t="s">
        <v>7</v>
      </c>
      <c r="F125" s="12" t="s">
        <v>145</v>
      </c>
      <c r="G125" s="34">
        <v>93.1</v>
      </c>
      <c r="H125" s="34">
        <v>97.6</v>
      </c>
      <c r="I125" s="34">
        <v>93.3</v>
      </c>
      <c r="J125" s="34">
        <v>94.3</v>
      </c>
      <c r="K125" s="34">
        <v>378.3</v>
      </c>
      <c r="L125" s="20">
        <v>10</v>
      </c>
      <c r="M125"/>
      <c r="N125"/>
      <c r="O125" s="34">
        <v>91</v>
      </c>
      <c r="P125" s="34">
        <v>98.7</v>
      </c>
      <c r="Q125" s="34">
        <v>91.4</v>
      </c>
      <c r="R125" s="34">
        <v>93.9</v>
      </c>
      <c r="S125" s="34">
        <v>375</v>
      </c>
      <c r="T125" s="20">
        <v>11</v>
      </c>
      <c r="U125" s="20"/>
      <c r="V125" s="20"/>
      <c r="W125" s="34">
        <f t="shared" si="3"/>
        <v>753.3</v>
      </c>
      <c r="X125" s="20"/>
    </row>
    <row r="126" spans="1:24" ht="15.75" x14ac:dyDescent="0.25">
      <c r="A126" s="20">
        <v>108</v>
      </c>
      <c r="B126" s="8">
        <v>365</v>
      </c>
      <c r="C126" s="9" t="s">
        <v>172</v>
      </c>
      <c r="D126" s="10" t="s">
        <v>173</v>
      </c>
      <c r="E126" s="11" t="s">
        <v>7</v>
      </c>
      <c r="F126" s="12" t="s">
        <v>174</v>
      </c>
      <c r="G126" s="34">
        <v>91</v>
      </c>
      <c r="H126" s="34">
        <v>94.2</v>
      </c>
      <c r="I126" s="34">
        <v>95.7</v>
      </c>
      <c r="J126" s="34">
        <v>95.4</v>
      </c>
      <c r="K126" s="34">
        <v>376.3</v>
      </c>
      <c r="L126" s="20">
        <v>6</v>
      </c>
      <c r="M126"/>
      <c r="N126"/>
      <c r="O126" s="34">
        <v>90.4</v>
      </c>
      <c r="P126" s="34">
        <v>95.7</v>
      </c>
      <c r="Q126" s="34">
        <v>93.3</v>
      </c>
      <c r="R126" s="34">
        <v>97</v>
      </c>
      <c r="S126" s="34">
        <v>376.4</v>
      </c>
      <c r="T126" s="20">
        <v>13</v>
      </c>
      <c r="U126" s="20"/>
      <c r="V126" s="20"/>
      <c r="W126" s="34">
        <f t="shared" si="3"/>
        <v>752.7</v>
      </c>
      <c r="X126" s="20"/>
    </row>
    <row r="127" spans="1:24" ht="15.75" x14ac:dyDescent="0.25">
      <c r="A127" s="20">
        <v>109</v>
      </c>
      <c r="B127" s="8">
        <v>262</v>
      </c>
      <c r="C127" s="9" t="s">
        <v>166</v>
      </c>
      <c r="D127" s="10" t="s">
        <v>167</v>
      </c>
      <c r="E127" s="11" t="s">
        <v>7</v>
      </c>
      <c r="F127" s="12" t="s">
        <v>168</v>
      </c>
      <c r="G127" s="34">
        <v>98.5</v>
      </c>
      <c r="H127" s="34">
        <v>96.1</v>
      </c>
      <c r="I127" s="34">
        <v>91.3</v>
      </c>
      <c r="J127" s="34">
        <v>90.7</v>
      </c>
      <c r="K127" s="34">
        <v>376.6</v>
      </c>
      <c r="L127" s="20">
        <v>9</v>
      </c>
      <c r="M127"/>
      <c r="N127"/>
      <c r="O127" s="34">
        <v>94.4</v>
      </c>
      <c r="P127" s="34">
        <v>92.9</v>
      </c>
      <c r="Q127" s="34">
        <v>93.6</v>
      </c>
      <c r="R127" s="34">
        <v>94.4</v>
      </c>
      <c r="S127" s="34">
        <v>375.3</v>
      </c>
      <c r="T127" s="20">
        <v>7</v>
      </c>
      <c r="U127" s="20"/>
      <c r="V127" s="20"/>
      <c r="W127" s="34">
        <f t="shared" si="3"/>
        <v>751.90000000000009</v>
      </c>
      <c r="X127" s="20"/>
    </row>
    <row r="128" spans="1:24" ht="15.75" x14ac:dyDescent="0.25">
      <c r="A128" s="20">
        <v>110</v>
      </c>
      <c r="B128" s="8">
        <v>195</v>
      </c>
      <c r="C128" s="9" t="s">
        <v>147</v>
      </c>
      <c r="D128" s="10" t="s">
        <v>148</v>
      </c>
      <c r="E128" s="11" t="s">
        <v>13</v>
      </c>
      <c r="F128" s="12" t="s">
        <v>145</v>
      </c>
      <c r="G128" s="34">
        <v>96.6</v>
      </c>
      <c r="H128" s="34">
        <v>93.8</v>
      </c>
      <c r="I128" s="34">
        <v>90.6</v>
      </c>
      <c r="J128" s="34">
        <v>92.5</v>
      </c>
      <c r="K128" s="34">
        <v>373.5</v>
      </c>
      <c r="L128" s="20">
        <v>9</v>
      </c>
      <c r="M128"/>
      <c r="N128"/>
      <c r="O128" s="34">
        <v>93.2</v>
      </c>
      <c r="P128" s="34">
        <v>90.6</v>
      </c>
      <c r="Q128" s="34">
        <v>94.8</v>
      </c>
      <c r="R128" s="34">
        <v>95.9</v>
      </c>
      <c r="S128" s="34">
        <v>374.5</v>
      </c>
      <c r="T128" s="20">
        <v>7</v>
      </c>
      <c r="U128" s="20"/>
      <c r="V128" s="20"/>
      <c r="W128" s="34">
        <f t="shared" si="3"/>
        <v>748</v>
      </c>
      <c r="X128" s="20"/>
    </row>
    <row r="129" spans="1:24" ht="15.75" x14ac:dyDescent="0.25">
      <c r="A129" s="20">
        <v>111</v>
      </c>
      <c r="B129" s="8">
        <v>383</v>
      </c>
      <c r="C129" s="9" t="s">
        <v>113</v>
      </c>
      <c r="D129" s="10" t="s">
        <v>171</v>
      </c>
      <c r="E129" s="11" t="s">
        <v>7</v>
      </c>
      <c r="F129" s="12" t="s">
        <v>168</v>
      </c>
      <c r="G129" s="34">
        <v>85.9</v>
      </c>
      <c r="H129" s="34">
        <v>84.4</v>
      </c>
      <c r="I129" s="34">
        <v>84</v>
      </c>
      <c r="J129" s="34">
        <v>89</v>
      </c>
      <c r="K129" s="34">
        <v>343.3</v>
      </c>
      <c r="L129" s="20">
        <v>2</v>
      </c>
      <c r="M129"/>
      <c r="N129"/>
      <c r="O129" s="34">
        <v>91.4</v>
      </c>
      <c r="P129" s="34">
        <v>98.5</v>
      </c>
      <c r="Q129" s="34">
        <v>97.7</v>
      </c>
      <c r="R129" s="34">
        <v>100</v>
      </c>
      <c r="S129" s="34">
        <v>387.6</v>
      </c>
      <c r="T129" s="20">
        <v>13</v>
      </c>
      <c r="U129" s="20"/>
      <c r="V129" s="20"/>
      <c r="W129" s="34">
        <f t="shared" si="3"/>
        <v>730.90000000000009</v>
      </c>
      <c r="X129" s="20"/>
    </row>
    <row r="130" spans="1:24" x14ac:dyDescent="0.2">
      <c r="S130" s="20"/>
      <c r="T130" s="20"/>
      <c r="U130" s="20"/>
      <c r="V130" s="20"/>
      <c r="W130" s="20"/>
      <c r="X130" s="20"/>
    </row>
    <row r="136" spans="1:24" s="18" customFormat="1" ht="20.25" x14ac:dyDescent="0.3">
      <c r="A136" s="16" t="s">
        <v>0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</row>
    <row r="137" spans="1:24" s="19" customFormat="1" ht="20.25" x14ac:dyDescent="0.3">
      <c r="A137" s="16" t="s">
        <v>634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</row>
    <row r="138" spans="1:24" s="29" customFormat="1" ht="15.75" x14ac:dyDescent="0.25">
      <c r="W138" s="35"/>
    </row>
    <row r="139" spans="1:24" s="22" customFormat="1" ht="18" x14ac:dyDescent="0.25">
      <c r="A139" s="22" t="s">
        <v>610</v>
      </c>
      <c r="E139" s="22" t="s">
        <v>644</v>
      </c>
      <c r="W139" s="46">
        <v>832.5</v>
      </c>
    </row>
    <row r="140" spans="1:24" s="22" customFormat="1" ht="18" x14ac:dyDescent="0.25">
      <c r="A140" s="22" t="s">
        <v>617</v>
      </c>
      <c r="E140" s="22" t="s">
        <v>645</v>
      </c>
      <c r="W140" s="46">
        <v>832.1</v>
      </c>
    </row>
    <row r="141" spans="1:24" s="22" customFormat="1" ht="18" x14ac:dyDescent="0.25">
      <c r="A141" s="22" t="s">
        <v>618</v>
      </c>
      <c r="E141" s="22" t="s">
        <v>646</v>
      </c>
      <c r="W141" s="46">
        <v>829.8</v>
      </c>
    </row>
    <row r="142" spans="1:24" s="22" customFormat="1" ht="18" x14ac:dyDescent="0.25">
      <c r="W142" s="46"/>
    </row>
    <row r="143" spans="1:24" s="22" customFormat="1" ht="18" x14ac:dyDescent="0.25">
      <c r="A143" s="22" t="s">
        <v>414</v>
      </c>
      <c r="E143" s="22" t="s">
        <v>647</v>
      </c>
      <c r="W143" s="46">
        <v>820.3</v>
      </c>
    </row>
    <row r="144" spans="1:24" s="22" customFormat="1" ht="18" x14ac:dyDescent="0.25">
      <c r="A144" s="22" t="s">
        <v>427</v>
      </c>
      <c r="E144" s="22" t="s">
        <v>642</v>
      </c>
      <c r="W144" s="46">
        <v>803.4</v>
      </c>
    </row>
    <row r="145" spans="1:23" s="22" customFormat="1" ht="18" x14ac:dyDescent="0.25">
      <c r="W145" s="46"/>
    </row>
    <row r="146" spans="1:23" s="2" customFormat="1" ht="15.75" x14ac:dyDescent="0.25">
      <c r="A146" s="21" t="s">
        <v>410</v>
      </c>
      <c r="B146" s="4" t="s">
        <v>1</v>
      </c>
      <c r="C146" s="5" t="s">
        <v>2</v>
      </c>
      <c r="D146" s="5" t="s">
        <v>3</v>
      </c>
      <c r="E146" s="6" t="s">
        <v>4</v>
      </c>
      <c r="F146" s="6" t="s">
        <v>210</v>
      </c>
      <c r="G146" s="36">
        <v>1</v>
      </c>
      <c r="H146" s="36">
        <v>2</v>
      </c>
      <c r="I146" s="36">
        <v>3</v>
      </c>
      <c r="J146" s="36">
        <v>4</v>
      </c>
      <c r="K146" s="35" t="s">
        <v>418</v>
      </c>
      <c r="L146" s="21" t="s">
        <v>443</v>
      </c>
      <c r="M146" s="21" t="s">
        <v>448</v>
      </c>
      <c r="N146" s="21" t="s">
        <v>449</v>
      </c>
      <c r="O146" s="36">
        <v>1</v>
      </c>
      <c r="P146" s="36">
        <v>2</v>
      </c>
      <c r="Q146" s="36">
        <v>3</v>
      </c>
      <c r="R146" s="36">
        <v>4</v>
      </c>
      <c r="S146" s="35" t="s">
        <v>419</v>
      </c>
      <c r="T146" s="21" t="s">
        <v>450</v>
      </c>
      <c r="U146" s="21" t="s">
        <v>643</v>
      </c>
      <c r="V146" s="21" t="s">
        <v>452</v>
      </c>
      <c r="W146" s="21" t="s">
        <v>420</v>
      </c>
    </row>
    <row r="147" spans="1:23" x14ac:dyDescent="0.2">
      <c r="A147" s="20">
        <v>1</v>
      </c>
      <c r="B147" s="8">
        <v>309</v>
      </c>
      <c r="C147" s="9" t="s">
        <v>81</v>
      </c>
      <c r="D147" s="10" t="s">
        <v>82</v>
      </c>
      <c r="E147" s="11" t="s">
        <v>401</v>
      </c>
      <c r="F147" s="12" t="s">
        <v>8</v>
      </c>
      <c r="G147" s="34">
        <v>103.3</v>
      </c>
      <c r="H147" s="34">
        <v>102.2</v>
      </c>
      <c r="I147" s="34">
        <v>102.9</v>
      </c>
      <c r="J147" s="34">
        <v>105.3</v>
      </c>
      <c r="K147" s="34">
        <v>413.7</v>
      </c>
      <c r="L147" s="20">
        <v>29</v>
      </c>
      <c r="M147" s="20">
        <v>162.9</v>
      </c>
      <c r="N147" s="20">
        <v>5</v>
      </c>
      <c r="O147" s="34">
        <v>103.8</v>
      </c>
      <c r="P147" s="34">
        <v>103.2</v>
      </c>
      <c r="Q147" s="34">
        <v>100.9</v>
      </c>
      <c r="R147" s="34">
        <v>102.9</v>
      </c>
      <c r="S147" s="34">
        <v>410.8</v>
      </c>
      <c r="T147" s="20">
        <v>28</v>
      </c>
      <c r="U147" s="34">
        <v>206.7</v>
      </c>
      <c r="V147" s="20">
        <v>8</v>
      </c>
      <c r="W147" s="34">
        <f t="shared" ref="W147:W178" si="4">V147+S147+K147</f>
        <v>832.5</v>
      </c>
    </row>
    <row r="148" spans="1:23" x14ac:dyDescent="0.2">
      <c r="A148" s="20">
        <v>2</v>
      </c>
      <c r="B148" s="8">
        <v>295</v>
      </c>
      <c r="C148" s="9" t="s">
        <v>34</v>
      </c>
      <c r="D148" s="10" t="s">
        <v>199</v>
      </c>
      <c r="E148" s="11" t="s">
        <v>7</v>
      </c>
      <c r="F148" s="12" t="s">
        <v>137</v>
      </c>
      <c r="G148" s="34">
        <v>103.9</v>
      </c>
      <c r="H148" s="34">
        <v>102.9</v>
      </c>
      <c r="I148" s="34">
        <v>104.6</v>
      </c>
      <c r="J148" s="34">
        <v>103.2</v>
      </c>
      <c r="K148" s="34">
        <v>414.6</v>
      </c>
      <c r="L148" s="20">
        <v>33</v>
      </c>
      <c r="M148" s="20">
        <v>121.3</v>
      </c>
      <c r="N148" s="20">
        <v>3</v>
      </c>
      <c r="O148" s="34">
        <v>102.5</v>
      </c>
      <c r="P148" s="34">
        <v>103</v>
      </c>
      <c r="Q148" s="34">
        <v>100.6</v>
      </c>
      <c r="R148" s="34">
        <v>104.4</v>
      </c>
      <c r="S148" s="34">
        <v>410.5</v>
      </c>
      <c r="T148" s="20">
        <v>29</v>
      </c>
      <c r="U148" s="34">
        <v>204</v>
      </c>
      <c r="V148" s="20">
        <v>7</v>
      </c>
      <c r="W148" s="34">
        <f t="shared" si="4"/>
        <v>832.1</v>
      </c>
    </row>
    <row r="149" spans="1:23" x14ac:dyDescent="0.2">
      <c r="A149" s="20">
        <v>3</v>
      </c>
      <c r="B149" s="8">
        <v>419</v>
      </c>
      <c r="C149" s="9" t="s">
        <v>120</v>
      </c>
      <c r="D149" s="10" t="s">
        <v>121</v>
      </c>
      <c r="E149" s="11" t="s">
        <v>13</v>
      </c>
      <c r="F149" s="12" t="s">
        <v>8</v>
      </c>
      <c r="G149" s="34">
        <v>103.5</v>
      </c>
      <c r="H149" s="34">
        <v>102.6</v>
      </c>
      <c r="I149" s="34">
        <v>105.4</v>
      </c>
      <c r="J149" s="34">
        <v>102.1</v>
      </c>
      <c r="K149" s="34">
        <v>413.6</v>
      </c>
      <c r="L149" s="20">
        <v>29</v>
      </c>
      <c r="M149" s="20">
        <v>184.4</v>
      </c>
      <c r="N149" s="20">
        <v>6</v>
      </c>
      <c r="O149" s="34">
        <v>102.7</v>
      </c>
      <c r="P149" s="34">
        <v>102.6</v>
      </c>
      <c r="Q149" s="34">
        <v>103.3</v>
      </c>
      <c r="R149" s="34">
        <v>103.6</v>
      </c>
      <c r="S149" s="34">
        <v>412.2</v>
      </c>
      <c r="T149" s="20">
        <v>29</v>
      </c>
      <c r="U149" s="34">
        <v>141.19999999999999</v>
      </c>
      <c r="V149" s="20">
        <v>4</v>
      </c>
      <c r="W149" s="34">
        <f t="shared" si="4"/>
        <v>829.8</v>
      </c>
    </row>
    <row r="150" spans="1:23" x14ac:dyDescent="0.2">
      <c r="A150" s="20">
        <v>4</v>
      </c>
      <c r="B150" s="8">
        <v>138</v>
      </c>
      <c r="C150" s="9" t="s">
        <v>182</v>
      </c>
      <c r="D150" s="10" t="s">
        <v>183</v>
      </c>
      <c r="E150" s="11" t="s">
        <v>401</v>
      </c>
      <c r="F150" s="12" t="s">
        <v>8</v>
      </c>
      <c r="G150" s="34">
        <v>103.8</v>
      </c>
      <c r="H150" s="34">
        <v>102.7</v>
      </c>
      <c r="I150" s="34">
        <v>99.5</v>
      </c>
      <c r="J150" s="34">
        <v>103.6</v>
      </c>
      <c r="K150" s="34">
        <v>409.6</v>
      </c>
      <c r="L150" s="20">
        <v>27</v>
      </c>
      <c r="O150" s="34">
        <v>101.2</v>
      </c>
      <c r="P150" s="34">
        <v>104.2</v>
      </c>
      <c r="Q150" s="34">
        <v>103.6</v>
      </c>
      <c r="R150" s="34">
        <v>104.6</v>
      </c>
      <c r="S150" s="34">
        <v>413.6</v>
      </c>
      <c r="T150" s="20">
        <v>27</v>
      </c>
      <c r="U150" s="34">
        <v>79.599999999999994</v>
      </c>
      <c r="V150" s="20">
        <v>1</v>
      </c>
      <c r="W150" s="34">
        <f t="shared" si="4"/>
        <v>824.2</v>
      </c>
    </row>
    <row r="151" spans="1:23" x14ac:dyDescent="0.2">
      <c r="A151" s="20">
        <v>5</v>
      </c>
      <c r="B151" s="8">
        <v>441</v>
      </c>
      <c r="C151" s="9" t="s">
        <v>129</v>
      </c>
      <c r="D151" s="10" t="s">
        <v>130</v>
      </c>
      <c r="E151" s="11" t="s">
        <v>401</v>
      </c>
      <c r="F151" s="12" t="s">
        <v>8</v>
      </c>
      <c r="G151" s="34">
        <v>101.8</v>
      </c>
      <c r="H151" s="34">
        <v>100.3</v>
      </c>
      <c r="I151" s="34">
        <v>103.2</v>
      </c>
      <c r="J151" s="34">
        <v>103.7</v>
      </c>
      <c r="K151" s="34">
        <v>409</v>
      </c>
      <c r="L151" s="20">
        <v>24</v>
      </c>
      <c r="O151" s="34">
        <v>103.3</v>
      </c>
      <c r="P151" s="34">
        <v>101.4</v>
      </c>
      <c r="Q151" s="34">
        <v>100.4</v>
      </c>
      <c r="R151" s="34">
        <v>104.9</v>
      </c>
      <c r="S151" s="34">
        <v>410</v>
      </c>
      <c r="T151" s="20">
        <v>26</v>
      </c>
      <c r="U151" s="34">
        <v>163.1</v>
      </c>
      <c r="V151" s="20">
        <v>5</v>
      </c>
      <c r="W151" s="34">
        <f t="shared" si="4"/>
        <v>824</v>
      </c>
    </row>
    <row r="152" spans="1:23" x14ac:dyDescent="0.2">
      <c r="A152" s="20">
        <v>6</v>
      </c>
      <c r="B152" s="8">
        <v>207</v>
      </c>
      <c r="C152" s="9" t="s">
        <v>48</v>
      </c>
      <c r="D152" s="10" t="s">
        <v>49</v>
      </c>
      <c r="E152" s="11" t="s">
        <v>401</v>
      </c>
      <c r="F152" s="12" t="s">
        <v>8</v>
      </c>
      <c r="G152" s="34">
        <v>104.6</v>
      </c>
      <c r="H152" s="34">
        <v>102.1</v>
      </c>
      <c r="I152" s="34">
        <v>102.3</v>
      </c>
      <c r="J152" s="34">
        <v>100.8</v>
      </c>
      <c r="K152" s="34">
        <v>409.8</v>
      </c>
      <c r="L152" s="20">
        <v>22</v>
      </c>
      <c r="O152" s="34">
        <v>101</v>
      </c>
      <c r="P152" s="34">
        <v>101.9</v>
      </c>
      <c r="Q152" s="34">
        <v>104.1</v>
      </c>
      <c r="R152" s="34">
        <v>100.9</v>
      </c>
      <c r="S152" s="34">
        <v>407.9</v>
      </c>
      <c r="T152" s="20">
        <v>28</v>
      </c>
      <c r="U152" s="34">
        <v>183.3</v>
      </c>
      <c r="V152" s="20">
        <v>6</v>
      </c>
      <c r="W152" s="34">
        <f t="shared" si="4"/>
        <v>823.7</v>
      </c>
    </row>
    <row r="153" spans="1:23" x14ac:dyDescent="0.2">
      <c r="A153" s="20">
        <v>7</v>
      </c>
      <c r="B153" s="8">
        <v>159</v>
      </c>
      <c r="C153" s="9" t="s">
        <v>30</v>
      </c>
      <c r="D153" s="10" t="s">
        <v>31</v>
      </c>
      <c r="E153" s="11" t="s">
        <v>7</v>
      </c>
      <c r="F153" s="12" t="s">
        <v>8</v>
      </c>
      <c r="G153" s="34">
        <v>103.1</v>
      </c>
      <c r="H153" s="34">
        <v>103.5</v>
      </c>
      <c r="I153" s="34">
        <v>104.2</v>
      </c>
      <c r="J153" s="34">
        <v>100.7</v>
      </c>
      <c r="K153" s="34">
        <v>411.5</v>
      </c>
      <c r="L153" s="20">
        <v>27</v>
      </c>
      <c r="M153" s="20">
        <v>205.7</v>
      </c>
      <c r="N153" s="20">
        <v>7</v>
      </c>
      <c r="O153" s="34">
        <v>103.5</v>
      </c>
      <c r="P153" s="34">
        <v>102.2</v>
      </c>
      <c r="Q153" s="34">
        <v>102.6</v>
      </c>
      <c r="R153" s="34">
        <v>100.5</v>
      </c>
      <c r="S153" s="34">
        <v>408.8</v>
      </c>
      <c r="T153" s="20">
        <v>25</v>
      </c>
      <c r="U153" s="34">
        <v>121.4</v>
      </c>
      <c r="V153" s="20">
        <v>3</v>
      </c>
      <c r="W153" s="34">
        <f t="shared" si="4"/>
        <v>823.3</v>
      </c>
    </row>
    <row r="154" spans="1:23" x14ac:dyDescent="0.2">
      <c r="A154" s="20">
        <v>8</v>
      </c>
      <c r="B154" s="8">
        <v>296</v>
      </c>
      <c r="C154" s="9" t="s">
        <v>69</v>
      </c>
      <c r="D154" s="10" t="s">
        <v>70</v>
      </c>
      <c r="E154" s="11" t="s">
        <v>13</v>
      </c>
      <c r="F154" s="12" t="s">
        <v>8</v>
      </c>
      <c r="G154" s="34">
        <v>101</v>
      </c>
      <c r="H154" s="34">
        <v>102.6</v>
      </c>
      <c r="I154" s="34">
        <v>103.3</v>
      </c>
      <c r="J154" s="34">
        <v>104</v>
      </c>
      <c r="K154" s="34">
        <v>410.9</v>
      </c>
      <c r="L154" s="20">
        <v>27</v>
      </c>
      <c r="O154" s="34">
        <v>102.3</v>
      </c>
      <c r="P154" s="34">
        <v>101.8</v>
      </c>
      <c r="Q154" s="34">
        <v>100.3</v>
      </c>
      <c r="R154" s="34">
        <v>103.2</v>
      </c>
      <c r="S154" s="34">
        <v>407.6</v>
      </c>
      <c r="T154" s="20">
        <v>21</v>
      </c>
      <c r="U154" s="34">
        <v>101.2</v>
      </c>
      <c r="V154" s="20">
        <v>2</v>
      </c>
      <c r="W154" s="34">
        <f t="shared" si="4"/>
        <v>820.5</v>
      </c>
    </row>
    <row r="155" spans="1:23" x14ac:dyDescent="0.2">
      <c r="A155" s="20">
        <v>9</v>
      </c>
      <c r="B155" s="8">
        <v>210</v>
      </c>
      <c r="C155" s="9" t="s">
        <v>52</v>
      </c>
      <c r="D155" s="10" t="s">
        <v>53</v>
      </c>
      <c r="E155" s="11" t="s">
        <v>7</v>
      </c>
      <c r="F155" s="12" t="s">
        <v>8</v>
      </c>
      <c r="G155" s="34">
        <v>102</v>
      </c>
      <c r="H155" s="34">
        <v>103.8</v>
      </c>
      <c r="I155" s="34">
        <v>102</v>
      </c>
      <c r="J155" s="34">
        <v>100.6</v>
      </c>
      <c r="K155" s="34">
        <v>408.4</v>
      </c>
      <c r="L155" s="20">
        <v>24</v>
      </c>
      <c r="O155" s="34">
        <v>102.4</v>
      </c>
      <c r="P155" s="34">
        <v>101.2</v>
      </c>
      <c r="Q155" s="34">
        <v>102.7</v>
      </c>
      <c r="R155" s="34">
        <v>102.2</v>
      </c>
      <c r="S155" s="34">
        <v>408.5</v>
      </c>
      <c r="T155" s="20">
        <v>25</v>
      </c>
      <c r="U155" s="34"/>
      <c r="W155" s="34">
        <f t="shared" si="4"/>
        <v>816.9</v>
      </c>
    </row>
    <row r="156" spans="1:23" x14ac:dyDescent="0.2">
      <c r="A156" s="20">
        <v>10</v>
      </c>
      <c r="B156" s="8">
        <v>260</v>
      </c>
      <c r="C156" s="9" t="s">
        <v>65</v>
      </c>
      <c r="D156" s="10" t="s">
        <v>66</v>
      </c>
      <c r="E156" s="11" t="s">
        <v>13</v>
      </c>
      <c r="F156" s="12" t="s">
        <v>8</v>
      </c>
      <c r="G156" s="34">
        <v>101.5</v>
      </c>
      <c r="H156" s="34">
        <v>101.8</v>
      </c>
      <c r="I156" s="34">
        <v>103.4</v>
      </c>
      <c r="J156" s="34">
        <v>102.6</v>
      </c>
      <c r="K156" s="34">
        <v>409.3</v>
      </c>
      <c r="L156" s="20">
        <v>23</v>
      </c>
      <c r="O156" s="34">
        <v>101.7</v>
      </c>
      <c r="P156" s="34">
        <v>103.2</v>
      </c>
      <c r="Q156" s="34">
        <v>100.7</v>
      </c>
      <c r="R156" s="34">
        <v>101.8</v>
      </c>
      <c r="S156" s="34">
        <v>407.4</v>
      </c>
      <c r="T156" s="20">
        <v>21</v>
      </c>
      <c r="U156" s="34"/>
      <c r="W156" s="34">
        <f t="shared" si="4"/>
        <v>816.7</v>
      </c>
    </row>
    <row r="157" spans="1:23" x14ac:dyDescent="0.2">
      <c r="A157" s="20">
        <v>11</v>
      </c>
      <c r="B157" s="8">
        <v>397</v>
      </c>
      <c r="C157" s="9" t="s">
        <v>111</v>
      </c>
      <c r="D157" s="10" t="s">
        <v>112</v>
      </c>
      <c r="E157" s="11" t="s">
        <v>13</v>
      </c>
      <c r="F157" s="12" t="s">
        <v>8</v>
      </c>
      <c r="G157" s="34">
        <v>103.2</v>
      </c>
      <c r="H157" s="34">
        <v>104.4</v>
      </c>
      <c r="I157" s="34">
        <v>100.6</v>
      </c>
      <c r="J157" s="34">
        <v>100</v>
      </c>
      <c r="K157" s="34">
        <v>408.2</v>
      </c>
      <c r="L157" s="20">
        <v>24</v>
      </c>
      <c r="O157" s="34">
        <v>101.6</v>
      </c>
      <c r="P157" s="34">
        <v>101.3</v>
      </c>
      <c r="Q157" s="34">
        <v>102.5</v>
      </c>
      <c r="R157" s="34">
        <v>102.6</v>
      </c>
      <c r="S157" s="34">
        <v>408</v>
      </c>
      <c r="T157" s="20">
        <v>27</v>
      </c>
      <c r="U157" s="34"/>
      <c r="W157" s="34">
        <f t="shared" si="4"/>
        <v>816.2</v>
      </c>
    </row>
    <row r="158" spans="1:23" x14ac:dyDescent="0.2">
      <c r="A158" s="20">
        <v>12</v>
      </c>
      <c r="B158" s="8">
        <v>199</v>
      </c>
      <c r="C158" s="9" t="s">
        <v>43</v>
      </c>
      <c r="D158" s="10" t="s">
        <v>44</v>
      </c>
      <c r="E158" s="11" t="s">
        <v>7</v>
      </c>
      <c r="F158" s="12" t="s">
        <v>8</v>
      </c>
      <c r="G158" s="34">
        <v>102.7</v>
      </c>
      <c r="H158" s="34">
        <v>101.9</v>
      </c>
      <c r="I158" s="34">
        <v>102.3</v>
      </c>
      <c r="J158" s="34">
        <v>103.3</v>
      </c>
      <c r="K158" s="34">
        <v>410.2</v>
      </c>
      <c r="L158" s="20">
        <v>26</v>
      </c>
      <c r="O158" s="34">
        <v>102.4</v>
      </c>
      <c r="P158" s="34">
        <v>98.6</v>
      </c>
      <c r="Q158" s="34">
        <v>100.6</v>
      </c>
      <c r="R158" s="34">
        <v>102.5</v>
      </c>
      <c r="S158" s="34">
        <v>404.1</v>
      </c>
      <c r="T158" s="20">
        <v>22</v>
      </c>
      <c r="U158" s="34"/>
      <c r="W158" s="34">
        <f t="shared" si="4"/>
        <v>814.3</v>
      </c>
    </row>
    <row r="159" spans="1:23" x14ac:dyDescent="0.2">
      <c r="A159" s="20">
        <v>13</v>
      </c>
      <c r="B159" s="8">
        <v>343</v>
      </c>
      <c r="C159" s="9" t="s">
        <v>94</v>
      </c>
      <c r="D159" s="10" t="s">
        <v>95</v>
      </c>
      <c r="E159" s="11" t="s">
        <v>7</v>
      </c>
      <c r="F159" s="12" t="s">
        <v>8</v>
      </c>
      <c r="G159" s="34">
        <v>101.2</v>
      </c>
      <c r="H159" s="34">
        <v>100.2</v>
      </c>
      <c r="I159" s="34">
        <v>100.9</v>
      </c>
      <c r="J159" s="34">
        <v>100.2</v>
      </c>
      <c r="K159" s="34">
        <v>402.5</v>
      </c>
      <c r="L159" s="20">
        <v>18</v>
      </c>
      <c r="O159" s="34">
        <v>103.9</v>
      </c>
      <c r="P159" s="34">
        <v>101.2</v>
      </c>
      <c r="Q159" s="34">
        <v>102.4</v>
      </c>
      <c r="R159" s="34">
        <v>102.4</v>
      </c>
      <c r="S159" s="34">
        <v>409.9</v>
      </c>
      <c r="T159" s="20">
        <v>25</v>
      </c>
      <c r="W159" s="34">
        <f t="shared" si="4"/>
        <v>812.4</v>
      </c>
    </row>
    <row r="160" spans="1:23" x14ac:dyDescent="0.2">
      <c r="A160" s="20">
        <v>14</v>
      </c>
      <c r="B160" s="8">
        <v>435</v>
      </c>
      <c r="C160" s="9" t="s">
        <v>16</v>
      </c>
      <c r="D160" s="10" t="s">
        <v>126</v>
      </c>
      <c r="E160" s="11" t="s">
        <v>13</v>
      </c>
      <c r="F160" s="12" t="s">
        <v>8</v>
      </c>
      <c r="G160" s="34">
        <v>101.2</v>
      </c>
      <c r="H160" s="34">
        <v>96.9</v>
      </c>
      <c r="I160" s="34">
        <v>101.8</v>
      </c>
      <c r="J160" s="34">
        <v>100.7</v>
      </c>
      <c r="K160" s="34">
        <v>400.6</v>
      </c>
      <c r="L160" s="20">
        <v>17</v>
      </c>
      <c r="O160" s="34">
        <v>101</v>
      </c>
      <c r="P160" s="34">
        <v>103.2</v>
      </c>
      <c r="Q160" s="34">
        <v>103.8</v>
      </c>
      <c r="R160" s="34">
        <v>103.5</v>
      </c>
      <c r="S160" s="34">
        <v>411.5</v>
      </c>
      <c r="T160" s="20">
        <v>25</v>
      </c>
      <c r="W160" s="34">
        <f t="shared" si="4"/>
        <v>812.1</v>
      </c>
    </row>
    <row r="161" spans="1:23" x14ac:dyDescent="0.2">
      <c r="A161" s="20">
        <v>15</v>
      </c>
      <c r="B161" s="8">
        <v>349</v>
      </c>
      <c r="C161" s="9" t="s">
        <v>98</v>
      </c>
      <c r="D161" s="10" t="s">
        <v>99</v>
      </c>
      <c r="E161" s="11" t="s">
        <v>7</v>
      </c>
      <c r="F161" s="12" t="s">
        <v>8</v>
      </c>
      <c r="G161" s="34">
        <v>101.4</v>
      </c>
      <c r="H161" s="34">
        <v>101</v>
      </c>
      <c r="I161" s="34">
        <v>100.1</v>
      </c>
      <c r="J161" s="34">
        <v>102.5</v>
      </c>
      <c r="K161" s="34">
        <v>405</v>
      </c>
      <c r="L161" s="20">
        <v>23</v>
      </c>
      <c r="O161" s="34">
        <v>99.9</v>
      </c>
      <c r="P161" s="34">
        <v>104</v>
      </c>
      <c r="Q161" s="34">
        <v>103.2</v>
      </c>
      <c r="R161" s="34">
        <v>100</v>
      </c>
      <c r="S161" s="34">
        <v>407.1</v>
      </c>
      <c r="T161" s="20">
        <v>21</v>
      </c>
      <c r="W161" s="34">
        <f t="shared" si="4"/>
        <v>812.1</v>
      </c>
    </row>
    <row r="162" spans="1:23" x14ac:dyDescent="0.2">
      <c r="A162" s="20">
        <v>16</v>
      </c>
      <c r="B162" s="8">
        <v>413</v>
      </c>
      <c r="C162" s="9" t="s">
        <v>140</v>
      </c>
      <c r="D162" s="10" t="s">
        <v>141</v>
      </c>
      <c r="E162" s="11" t="s">
        <v>401</v>
      </c>
      <c r="F162" s="12" t="s">
        <v>137</v>
      </c>
      <c r="G162" s="34">
        <v>101.7</v>
      </c>
      <c r="H162" s="34">
        <v>100.1</v>
      </c>
      <c r="I162" s="34">
        <v>102.3</v>
      </c>
      <c r="J162" s="34">
        <v>100.3</v>
      </c>
      <c r="K162" s="34">
        <v>404.4</v>
      </c>
      <c r="L162" s="20">
        <v>20</v>
      </c>
      <c r="O162" s="34">
        <v>103.2</v>
      </c>
      <c r="P162" s="34">
        <v>103.7</v>
      </c>
      <c r="Q162" s="34">
        <v>99.6</v>
      </c>
      <c r="R162" s="34">
        <v>101</v>
      </c>
      <c r="S162" s="34">
        <v>407.5</v>
      </c>
      <c r="T162" s="20">
        <v>23</v>
      </c>
      <c r="W162" s="34">
        <f t="shared" si="4"/>
        <v>811.9</v>
      </c>
    </row>
    <row r="163" spans="1:23" x14ac:dyDescent="0.2">
      <c r="A163" s="20">
        <v>17</v>
      </c>
      <c r="B163" s="8">
        <v>219</v>
      </c>
      <c r="C163" s="9" t="s">
        <v>138</v>
      </c>
      <c r="D163" s="10" t="s">
        <v>139</v>
      </c>
      <c r="E163" s="11" t="s">
        <v>7</v>
      </c>
      <c r="F163" s="12" t="s">
        <v>137</v>
      </c>
      <c r="G163" s="34">
        <v>97.9</v>
      </c>
      <c r="H163" s="34">
        <v>100.6</v>
      </c>
      <c r="I163" s="34">
        <v>101.3</v>
      </c>
      <c r="J163" s="34">
        <v>101.7</v>
      </c>
      <c r="K163" s="34">
        <v>401.5</v>
      </c>
      <c r="L163" s="20">
        <v>19</v>
      </c>
      <c r="O163" s="34">
        <v>101.4</v>
      </c>
      <c r="P163" s="34">
        <v>101.8</v>
      </c>
      <c r="Q163" s="34">
        <v>103.5</v>
      </c>
      <c r="R163" s="34">
        <v>103.6</v>
      </c>
      <c r="S163" s="34">
        <v>410.3</v>
      </c>
      <c r="T163" s="20">
        <v>27</v>
      </c>
      <c r="W163" s="34">
        <f t="shared" si="4"/>
        <v>811.8</v>
      </c>
    </row>
    <row r="164" spans="1:23" x14ac:dyDescent="0.2">
      <c r="A164" s="20">
        <v>18</v>
      </c>
      <c r="B164" s="8">
        <v>284</v>
      </c>
      <c r="C164" s="9" t="s">
        <v>195</v>
      </c>
      <c r="D164" s="10" t="s">
        <v>196</v>
      </c>
      <c r="E164" s="11" t="s">
        <v>7</v>
      </c>
      <c r="F164" s="12" t="s">
        <v>8</v>
      </c>
      <c r="G164" s="34">
        <v>101.9</v>
      </c>
      <c r="H164" s="34">
        <v>101.2</v>
      </c>
      <c r="I164" s="34">
        <v>102.7</v>
      </c>
      <c r="J164" s="34">
        <v>98.5</v>
      </c>
      <c r="K164" s="34">
        <v>404.3</v>
      </c>
      <c r="L164" s="20">
        <v>20</v>
      </c>
      <c r="O164" s="34">
        <v>102.1</v>
      </c>
      <c r="P164" s="34">
        <v>102.2</v>
      </c>
      <c r="Q164" s="34">
        <v>103.9</v>
      </c>
      <c r="R164" s="34">
        <v>99.2</v>
      </c>
      <c r="S164" s="34">
        <v>407.4</v>
      </c>
      <c r="T164" s="20">
        <v>24</v>
      </c>
      <c r="W164" s="34">
        <f t="shared" si="4"/>
        <v>811.7</v>
      </c>
    </row>
    <row r="165" spans="1:23" x14ac:dyDescent="0.2">
      <c r="A165" s="20">
        <v>19</v>
      </c>
      <c r="B165" s="8">
        <v>145</v>
      </c>
      <c r="C165" s="9" t="s">
        <v>26</v>
      </c>
      <c r="D165" s="10" t="s">
        <v>27</v>
      </c>
      <c r="E165" s="11" t="s">
        <v>7</v>
      </c>
      <c r="F165" s="12" t="s">
        <v>8</v>
      </c>
      <c r="G165" s="34">
        <v>102.8</v>
      </c>
      <c r="H165" s="34">
        <v>103.8</v>
      </c>
      <c r="I165" s="34">
        <v>101.3</v>
      </c>
      <c r="J165" s="34">
        <v>101.7</v>
      </c>
      <c r="K165" s="34">
        <v>409.6</v>
      </c>
      <c r="L165" s="20">
        <v>27</v>
      </c>
      <c r="O165" s="34">
        <v>102.6</v>
      </c>
      <c r="P165" s="34">
        <v>100.2</v>
      </c>
      <c r="Q165" s="34">
        <v>99.1</v>
      </c>
      <c r="R165" s="34">
        <v>99.9</v>
      </c>
      <c r="S165" s="34">
        <v>401.8</v>
      </c>
      <c r="T165" s="20">
        <v>21</v>
      </c>
      <c r="W165" s="34">
        <f t="shared" si="4"/>
        <v>811.40000000000009</v>
      </c>
    </row>
    <row r="166" spans="1:23" x14ac:dyDescent="0.2">
      <c r="A166" s="20">
        <v>20</v>
      </c>
      <c r="B166" s="8">
        <v>178</v>
      </c>
      <c r="C166" s="9" t="s">
        <v>32</v>
      </c>
      <c r="D166" s="10" t="s">
        <v>33</v>
      </c>
      <c r="E166" s="11" t="s">
        <v>7</v>
      </c>
      <c r="F166" s="12" t="s">
        <v>8</v>
      </c>
      <c r="G166" s="34">
        <v>99.5</v>
      </c>
      <c r="H166" s="34">
        <v>100.8</v>
      </c>
      <c r="I166" s="34">
        <v>101.5</v>
      </c>
      <c r="J166" s="34">
        <v>103.9</v>
      </c>
      <c r="K166" s="34">
        <v>405.7</v>
      </c>
      <c r="L166" s="20">
        <v>24</v>
      </c>
      <c r="O166" s="34">
        <v>101.4</v>
      </c>
      <c r="P166" s="34">
        <v>101.9</v>
      </c>
      <c r="Q166" s="34">
        <v>100</v>
      </c>
      <c r="R166" s="34">
        <v>102.4</v>
      </c>
      <c r="S166" s="34">
        <v>405.7</v>
      </c>
      <c r="T166" s="20">
        <v>24</v>
      </c>
      <c r="W166" s="34">
        <f t="shared" si="4"/>
        <v>811.4</v>
      </c>
    </row>
    <row r="167" spans="1:23" x14ac:dyDescent="0.2">
      <c r="A167" s="20">
        <v>21</v>
      </c>
      <c r="B167" s="8">
        <v>190</v>
      </c>
      <c r="C167" s="9" t="s">
        <v>39</v>
      </c>
      <c r="D167" s="10" t="s">
        <v>40</v>
      </c>
      <c r="E167" s="11" t="s">
        <v>401</v>
      </c>
      <c r="F167" s="12" t="s">
        <v>8</v>
      </c>
      <c r="G167" s="34">
        <v>99.6</v>
      </c>
      <c r="H167" s="34">
        <v>101.5</v>
      </c>
      <c r="I167" s="34">
        <v>101.4</v>
      </c>
      <c r="J167" s="34">
        <v>102.3</v>
      </c>
      <c r="K167" s="34">
        <v>404.8</v>
      </c>
      <c r="L167" s="20">
        <v>20</v>
      </c>
      <c r="O167" s="34">
        <v>102.4</v>
      </c>
      <c r="P167" s="34">
        <v>100.8</v>
      </c>
      <c r="Q167" s="34">
        <v>102</v>
      </c>
      <c r="R167" s="34">
        <v>101.3</v>
      </c>
      <c r="S167" s="34">
        <v>406.5</v>
      </c>
      <c r="T167" s="20">
        <v>18</v>
      </c>
      <c r="W167" s="34">
        <f t="shared" si="4"/>
        <v>811.3</v>
      </c>
    </row>
    <row r="168" spans="1:23" x14ac:dyDescent="0.2">
      <c r="A168" s="20">
        <v>22</v>
      </c>
      <c r="B168" s="8">
        <v>345</v>
      </c>
      <c r="C168" s="9" t="s">
        <v>96</v>
      </c>
      <c r="D168" s="10" t="s">
        <v>97</v>
      </c>
      <c r="E168" s="11" t="s">
        <v>7</v>
      </c>
      <c r="F168" s="12" t="s">
        <v>8</v>
      </c>
      <c r="G168" s="34">
        <v>99.8</v>
      </c>
      <c r="H168" s="34">
        <v>101.1</v>
      </c>
      <c r="I168" s="34">
        <v>98.8</v>
      </c>
      <c r="J168" s="34">
        <v>101.6</v>
      </c>
      <c r="K168" s="34">
        <v>401.3</v>
      </c>
      <c r="L168" s="20">
        <v>18</v>
      </c>
      <c r="O168" s="34">
        <v>104.4</v>
      </c>
      <c r="P168" s="34">
        <v>102.5</v>
      </c>
      <c r="Q168" s="34">
        <v>101.2</v>
      </c>
      <c r="R168" s="34">
        <v>101.7</v>
      </c>
      <c r="S168" s="34">
        <v>409.8</v>
      </c>
      <c r="T168" s="20">
        <v>28</v>
      </c>
      <c r="W168" s="34">
        <f t="shared" si="4"/>
        <v>811.1</v>
      </c>
    </row>
    <row r="169" spans="1:23" x14ac:dyDescent="0.2">
      <c r="A169" s="20">
        <v>23</v>
      </c>
      <c r="B169" s="8">
        <v>337</v>
      </c>
      <c r="C169" s="9" t="s">
        <v>113</v>
      </c>
      <c r="D169" s="10" t="s">
        <v>200</v>
      </c>
      <c r="E169" s="11" t="s">
        <v>7</v>
      </c>
      <c r="F169" s="12" t="s">
        <v>137</v>
      </c>
      <c r="G169" s="34">
        <v>101.2</v>
      </c>
      <c r="H169" s="34">
        <v>101</v>
      </c>
      <c r="I169" s="34">
        <v>101.9</v>
      </c>
      <c r="J169" s="34">
        <v>100.4</v>
      </c>
      <c r="K169" s="34">
        <v>404.5</v>
      </c>
      <c r="L169" s="20">
        <v>22</v>
      </c>
      <c r="O169" s="34">
        <v>100.9</v>
      </c>
      <c r="P169" s="34">
        <v>102.2</v>
      </c>
      <c r="Q169" s="34">
        <v>100.2</v>
      </c>
      <c r="R169" s="34">
        <v>101.9</v>
      </c>
      <c r="S169" s="34">
        <v>405.2</v>
      </c>
      <c r="T169" s="20">
        <v>21</v>
      </c>
      <c r="W169" s="34">
        <f t="shared" si="4"/>
        <v>809.7</v>
      </c>
    </row>
    <row r="170" spans="1:23" x14ac:dyDescent="0.2">
      <c r="A170" s="20">
        <v>24</v>
      </c>
      <c r="B170" s="8">
        <v>212</v>
      </c>
      <c r="C170" s="9" t="s">
        <v>54</v>
      </c>
      <c r="D170" s="10" t="s">
        <v>55</v>
      </c>
      <c r="E170" s="11" t="s">
        <v>401</v>
      </c>
      <c r="F170" s="12" t="s">
        <v>8</v>
      </c>
      <c r="G170" s="34">
        <v>101.4</v>
      </c>
      <c r="H170" s="34">
        <v>99.8</v>
      </c>
      <c r="I170" s="34">
        <v>100.7</v>
      </c>
      <c r="J170" s="34">
        <v>102.8</v>
      </c>
      <c r="K170" s="34">
        <v>404.7</v>
      </c>
      <c r="L170" s="20">
        <v>22</v>
      </c>
      <c r="O170" s="34">
        <v>100.9</v>
      </c>
      <c r="P170" s="34">
        <v>100</v>
      </c>
      <c r="Q170" s="34">
        <v>101.6</v>
      </c>
      <c r="R170" s="34">
        <v>102.1</v>
      </c>
      <c r="S170" s="34">
        <v>404.6</v>
      </c>
      <c r="T170" s="20">
        <v>24</v>
      </c>
      <c r="W170" s="34">
        <f t="shared" si="4"/>
        <v>809.3</v>
      </c>
    </row>
    <row r="171" spans="1:23" x14ac:dyDescent="0.2">
      <c r="A171" s="20">
        <v>25</v>
      </c>
      <c r="B171" s="8">
        <v>348</v>
      </c>
      <c r="C171" s="9" t="s">
        <v>201</v>
      </c>
      <c r="D171" s="10" t="s">
        <v>99</v>
      </c>
      <c r="E171" s="11" t="s">
        <v>13</v>
      </c>
      <c r="F171" s="12" t="s">
        <v>137</v>
      </c>
      <c r="G171" s="34">
        <v>100.8</v>
      </c>
      <c r="H171" s="34">
        <v>101.2</v>
      </c>
      <c r="I171" s="34">
        <v>101.2</v>
      </c>
      <c r="J171" s="34">
        <v>102.4</v>
      </c>
      <c r="K171" s="34">
        <v>405.6</v>
      </c>
      <c r="L171" s="20">
        <v>20</v>
      </c>
      <c r="O171" s="34">
        <v>100.6</v>
      </c>
      <c r="P171" s="34">
        <v>99.3</v>
      </c>
      <c r="Q171" s="34">
        <v>101.6</v>
      </c>
      <c r="R171" s="34">
        <v>101.9</v>
      </c>
      <c r="S171" s="34">
        <v>403.4</v>
      </c>
      <c r="T171" s="20">
        <v>21</v>
      </c>
      <c r="W171" s="34">
        <f t="shared" si="4"/>
        <v>809</v>
      </c>
    </row>
    <row r="172" spans="1:23" x14ac:dyDescent="0.2">
      <c r="A172" s="20">
        <v>26</v>
      </c>
      <c r="B172" s="8">
        <v>355</v>
      </c>
      <c r="C172" s="9" t="s">
        <v>102</v>
      </c>
      <c r="D172" s="10" t="s">
        <v>103</v>
      </c>
      <c r="E172" s="11" t="s">
        <v>13</v>
      </c>
      <c r="F172" s="12" t="s">
        <v>8</v>
      </c>
      <c r="G172" s="34">
        <v>100.1</v>
      </c>
      <c r="H172" s="34">
        <v>98.2</v>
      </c>
      <c r="I172" s="34">
        <v>102.8</v>
      </c>
      <c r="J172" s="34">
        <v>102.2</v>
      </c>
      <c r="K172" s="34">
        <v>403.3</v>
      </c>
      <c r="L172" s="20">
        <v>21</v>
      </c>
      <c r="O172" s="34">
        <v>100.2</v>
      </c>
      <c r="P172" s="34">
        <v>99.6</v>
      </c>
      <c r="Q172" s="34">
        <v>101.5</v>
      </c>
      <c r="R172" s="34">
        <v>103.4</v>
      </c>
      <c r="S172" s="34">
        <v>404.7</v>
      </c>
      <c r="T172" s="20">
        <v>19</v>
      </c>
      <c r="W172" s="34">
        <f t="shared" si="4"/>
        <v>808</v>
      </c>
    </row>
    <row r="173" spans="1:23" x14ac:dyDescent="0.2">
      <c r="A173" s="20">
        <v>27</v>
      </c>
      <c r="B173" s="8">
        <v>338</v>
      </c>
      <c r="C173" s="9" t="s">
        <v>92</v>
      </c>
      <c r="D173" s="10" t="s">
        <v>93</v>
      </c>
      <c r="E173" s="11" t="s">
        <v>13</v>
      </c>
      <c r="F173" s="12" t="s">
        <v>8</v>
      </c>
      <c r="G173" s="34">
        <v>101.8</v>
      </c>
      <c r="H173" s="34">
        <v>100.2</v>
      </c>
      <c r="I173" s="34">
        <v>102.4</v>
      </c>
      <c r="J173" s="34">
        <v>99.5</v>
      </c>
      <c r="K173" s="34">
        <v>403.9</v>
      </c>
      <c r="L173" s="20">
        <v>19</v>
      </c>
      <c r="O173" s="34">
        <v>100.8</v>
      </c>
      <c r="P173" s="34">
        <v>103</v>
      </c>
      <c r="Q173" s="34">
        <v>101</v>
      </c>
      <c r="R173" s="34">
        <v>99.1</v>
      </c>
      <c r="S173" s="34">
        <v>403.9</v>
      </c>
      <c r="T173" s="20">
        <v>21</v>
      </c>
      <c r="W173" s="34">
        <f t="shared" si="4"/>
        <v>807.8</v>
      </c>
    </row>
    <row r="174" spans="1:23" x14ac:dyDescent="0.2">
      <c r="A174" s="20">
        <v>28</v>
      </c>
      <c r="B174" s="8">
        <v>131</v>
      </c>
      <c r="C174" s="9" t="s">
        <v>20</v>
      </c>
      <c r="D174" s="10" t="s">
        <v>21</v>
      </c>
      <c r="E174" s="11" t="s">
        <v>7</v>
      </c>
      <c r="F174" s="12" t="s">
        <v>8</v>
      </c>
      <c r="G174" s="34">
        <v>100.6</v>
      </c>
      <c r="H174" s="34">
        <v>101.6</v>
      </c>
      <c r="I174" s="34">
        <v>101</v>
      </c>
      <c r="J174" s="34">
        <v>100.3</v>
      </c>
      <c r="K174" s="34">
        <v>403.5</v>
      </c>
      <c r="L174" s="20">
        <v>19</v>
      </c>
      <c r="O174" s="34">
        <v>102.1</v>
      </c>
      <c r="P174" s="34">
        <v>102.3</v>
      </c>
      <c r="Q174" s="34">
        <v>100.4</v>
      </c>
      <c r="R174" s="34">
        <v>99.4</v>
      </c>
      <c r="S174" s="34">
        <v>404.2</v>
      </c>
      <c r="T174" s="20">
        <v>19</v>
      </c>
      <c r="W174" s="34">
        <f t="shared" si="4"/>
        <v>807.7</v>
      </c>
    </row>
    <row r="175" spans="1:23" x14ac:dyDescent="0.2">
      <c r="A175" s="20">
        <v>29</v>
      </c>
      <c r="B175" s="8">
        <v>359</v>
      </c>
      <c r="C175" s="9" t="s">
        <v>106</v>
      </c>
      <c r="D175" s="10" t="s">
        <v>107</v>
      </c>
      <c r="E175" s="11" t="s">
        <v>401</v>
      </c>
      <c r="F175" s="12" t="s">
        <v>8</v>
      </c>
      <c r="G175" s="34">
        <v>99.6</v>
      </c>
      <c r="H175" s="34">
        <v>102.2</v>
      </c>
      <c r="I175" s="34">
        <v>101.3</v>
      </c>
      <c r="J175" s="34">
        <v>102</v>
      </c>
      <c r="K175" s="34">
        <v>405.1</v>
      </c>
      <c r="L175" s="20">
        <v>24</v>
      </c>
      <c r="O175" s="34">
        <v>98.3</v>
      </c>
      <c r="P175" s="34">
        <v>101.7</v>
      </c>
      <c r="Q175" s="34">
        <v>101.8</v>
      </c>
      <c r="R175" s="34">
        <v>100.7</v>
      </c>
      <c r="S175" s="34">
        <v>402.5</v>
      </c>
      <c r="T175" s="20">
        <v>21</v>
      </c>
      <c r="W175" s="34">
        <f t="shared" si="4"/>
        <v>807.6</v>
      </c>
    </row>
    <row r="176" spans="1:23" ht="15.75" x14ac:dyDescent="0.25">
      <c r="A176" s="20">
        <v>30</v>
      </c>
      <c r="B176" s="8">
        <v>202</v>
      </c>
      <c r="C176" s="9" t="s">
        <v>45</v>
      </c>
      <c r="D176" s="10" t="s">
        <v>46</v>
      </c>
      <c r="E176" s="11" t="s">
        <v>13</v>
      </c>
      <c r="F176" s="12" t="s">
        <v>8</v>
      </c>
      <c r="G176" s="34">
        <v>99.2</v>
      </c>
      <c r="H176" s="34">
        <v>99.5</v>
      </c>
      <c r="I176" s="34">
        <v>98.6</v>
      </c>
      <c r="J176" s="34">
        <v>102.9</v>
      </c>
      <c r="K176" s="34">
        <v>400.2</v>
      </c>
      <c r="L176" s="20">
        <v>21</v>
      </c>
      <c r="M176"/>
      <c r="N176"/>
      <c r="O176" s="34">
        <v>99.2</v>
      </c>
      <c r="P176" s="34">
        <v>102.7</v>
      </c>
      <c r="Q176" s="34">
        <v>100.8</v>
      </c>
      <c r="R176" s="34">
        <v>104.2</v>
      </c>
      <c r="S176" s="34">
        <v>406.9</v>
      </c>
      <c r="T176" s="20">
        <v>24</v>
      </c>
      <c r="W176" s="34">
        <f t="shared" si="4"/>
        <v>807.09999999999991</v>
      </c>
    </row>
    <row r="177" spans="1:23" x14ac:dyDescent="0.2">
      <c r="A177" s="20">
        <v>31</v>
      </c>
      <c r="B177" s="8">
        <v>452</v>
      </c>
      <c r="C177" s="9" t="s">
        <v>133</v>
      </c>
      <c r="D177" s="10" t="s">
        <v>134</v>
      </c>
      <c r="E177" s="11" t="s">
        <v>7</v>
      </c>
      <c r="F177" s="12" t="s">
        <v>8</v>
      </c>
      <c r="G177" s="34">
        <v>97.7</v>
      </c>
      <c r="H177" s="34">
        <v>99</v>
      </c>
      <c r="I177" s="34">
        <v>104</v>
      </c>
      <c r="J177" s="34">
        <v>103.1</v>
      </c>
      <c r="K177" s="34">
        <v>403.8</v>
      </c>
      <c r="L177" s="20">
        <v>22</v>
      </c>
      <c r="O177" s="34">
        <v>99.1</v>
      </c>
      <c r="P177" s="34">
        <v>99.3</v>
      </c>
      <c r="Q177" s="34">
        <v>103.1</v>
      </c>
      <c r="R177" s="34">
        <v>101.7</v>
      </c>
      <c r="S177" s="34">
        <v>403.2</v>
      </c>
      <c r="T177" s="20">
        <v>17</v>
      </c>
      <c r="W177" s="34">
        <f t="shared" si="4"/>
        <v>807</v>
      </c>
    </row>
    <row r="178" spans="1:23" x14ac:dyDescent="0.2">
      <c r="A178" s="20">
        <v>32</v>
      </c>
      <c r="B178" s="8">
        <v>379</v>
      </c>
      <c r="C178" s="9" t="s">
        <v>205</v>
      </c>
      <c r="D178" s="10" t="s">
        <v>206</v>
      </c>
      <c r="E178" s="11" t="s">
        <v>7</v>
      </c>
      <c r="F178" s="12" t="s">
        <v>145</v>
      </c>
      <c r="G178" s="34">
        <v>102.2</v>
      </c>
      <c r="H178" s="34">
        <v>99.9</v>
      </c>
      <c r="I178" s="34">
        <v>100.7</v>
      </c>
      <c r="J178" s="34">
        <v>99.4</v>
      </c>
      <c r="K178" s="34">
        <v>402.2</v>
      </c>
      <c r="L178" s="20">
        <v>18</v>
      </c>
      <c r="O178" s="34">
        <v>100.7</v>
      </c>
      <c r="P178" s="34">
        <v>102.3</v>
      </c>
      <c r="Q178" s="34">
        <v>101.6</v>
      </c>
      <c r="R178" s="34">
        <v>100</v>
      </c>
      <c r="S178" s="34">
        <v>404.6</v>
      </c>
      <c r="T178" s="20">
        <v>22</v>
      </c>
      <c r="W178" s="34">
        <f t="shared" si="4"/>
        <v>806.8</v>
      </c>
    </row>
    <row r="179" spans="1:23" x14ac:dyDescent="0.2">
      <c r="A179" s="20">
        <v>33</v>
      </c>
      <c r="B179" s="8">
        <v>480</v>
      </c>
      <c r="C179" s="9" t="s">
        <v>149</v>
      </c>
      <c r="D179" s="10" t="s">
        <v>406</v>
      </c>
      <c r="E179" s="11" t="s">
        <v>401</v>
      </c>
      <c r="F179" s="12" t="s">
        <v>8</v>
      </c>
      <c r="G179" s="34">
        <v>99.6</v>
      </c>
      <c r="H179" s="34">
        <v>102.7</v>
      </c>
      <c r="I179" s="34">
        <v>101.1</v>
      </c>
      <c r="J179" s="34">
        <v>101.3</v>
      </c>
      <c r="K179" s="34">
        <v>404.7</v>
      </c>
      <c r="L179" s="20">
        <v>18</v>
      </c>
      <c r="O179" s="34">
        <v>98.3</v>
      </c>
      <c r="P179" s="34">
        <v>100.8</v>
      </c>
      <c r="Q179" s="34">
        <v>103.4</v>
      </c>
      <c r="R179" s="34">
        <v>99.3</v>
      </c>
      <c r="S179" s="34">
        <v>401.8</v>
      </c>
      <c r="T179" s="20">
        <v>21</v>
      </c>
      <c r="W179" s="34">
        <f t="shared" ref="W179:W210" si="5">V179+S179+K179</f>
        <v>806.5</v>
      </c>
    </row>
    <row r="180" spans="1:23" x14ac:dyDescent="0.2">
      <c r="A180" s="20">
        <v>34</v>
      </c>
      <c r="B180" s="8">
        <v>263</v>
      </c>
      <c r="C180" s="9" t="s">
        <v>67</v>
      </c>
      <c r="D180" s="10" t="s">
        <v>68</v>
      </c>
      <c r="E180" s="11" t="s">
        <v>7</v>
      </c>
      <c r="F180" s="12" t="s">
        <v>8</v>
      </c>
      <c r="G180" s="34">
        <v>98.9</v>
      </c>
      <c r="H180" s="34">
        <v>99.3</v>
      </c>
      <c r="I180" s="34">
        <v>103.3</v>
      </c>
      <c r="J180" s="34">
        <v>99.6</v>
      </c>
      <c r="K180" s="34">
        <v>401.1</v>
      </c>
      <c r="L180" s="20">
        <v>16</v>
      </c>
      <c r="O180" s="34">
        <v>103.6</v>
      </c>
      <c r="P180" s="34">
        <v>100.6</v>
      </c>
      <c r="Q180" s="34">
        <v>100.7</v>
      </c>
      <c r="R180" s="34">
        <v>100.4</v>
      </c>
      <c r="S180" s="34">
        <v>405.3</v>
      </c>
      <c r="T180" s="20">
        <v>20</v>
      </c>
      <c r="W180" s="34">
        <f t="shared" si="5"/>
        <v>806.40000000000009</v>
      </c>
    </row>
    <row r="181" spans="1:23" x14ac:dyDescent="0.2">
      <c r="A181" s="20">
        <v>35</v>
      </c>
      <c r="B181" s="8">
        <v>222</v>
      </c>
      <c r="C181" s="9" t="s">
        <v>39</v>
      </c>
      <c r="D181" s="10" t="s">
        <v>57</v>
      </c>
      <c r="E181" s="11" t="s">
        <v>7</v>
      </c>
      <c r="F181" s="12" t="s">
        <v>8</v>
      </c>
      <c r="G181" s="34">
        <v>104.6</v>
      </c>
      <c r="H181" s="34">
        <v>98.7</v>
      </c>
      <c r="I181" s="34">
        <v>101.1</v>
      </c>
      <c r="J181" s="34">
        <v>102</v>
      </c>
      <c r="K181" s="34">
        <v>406.4</v>
      </c>
      <c r="L181" s="20">
        <v>23</v>
      </c>
      <c r="O181" s="34">
        <v>98.6</v>
      </c>
      <c r="P181" s="34">
        <v>100.3</v>
      </c>
      <c r="Q181" s="34">
        <v>101</v>
      </c>
      <c r="R181" s="34">
        <v>99.6</v>
      </c>
      <c r="S181" s="34">
        <v>399.5</v>
      </c>
      <c r="T181" s="20">
        <v>16</v>
      </c>
      <c r="W181" s="34">
        <f t="shared" si="5"/>
        <v>805.9</v>
      </c>
    </row>
    <row r="182" spans="1:23" x14ac:dyDescent="0.2">
      <c r="A182" s="20">
        <v>36</v>
      </c>
      <c r="B182" s="8">
        <v>255</v>
      </c>
      <c r="C182" s="9" t="s">
        <v>63</v>
      </c>
      <c r="D182" s="10" t="s">
        <v>64</v>
      </c>
      <c r="E182" s="11" t="s">
        <v>7</v>
      </c>
      <c r="F182" s="12" t="s">
        <v>8</v>
      </c>
      <c r="G182" s="34">
        <v>101.6</v>
      </c>
      <c r="H182" s="34">
        <v>100</v>
      </c>
      <c r="I182" s="34">
        <v>101.4</v>
      </c>
      <c r="J182" s="34">
        <v>99.8</v>
      </c>
      <c r="K182" s="34">
        <v>402.8</v>
      </c>
      <c r="L182" s="20">
        <v>21</v>
      </c>
      <c r="O182" s="34">
        <v>99.3</v>
      </c>
      <c r="P182" s="34">
        <v>100.6</v>
      </c>
      <c r="Q182" s="34">
        <v>101.5</v>
      </c>
      <c r="R182" s="34">
        <v>101.2</v>
      </c>
      <c r="S182" s="34">
        <v>402.6</v>
      </c>
      <c r="T182" s="20">
        <v>18</v>
      </c>
      <c r="W182" s="34">
        <f t="shared" si="5"/>
        <v>805.40000000000009</v>
      </c>
    </row>
    <row r="183" spans="1:23" x14ac:dyDescent="0.2">
      <c r="A183" s="20">
        <v>37</v>
      </c>
      <c r="B183" s="8">
        <v>405</v>
      </c>
      <c r="C183" s="9" t="s">
        <v>30</v>
      </c>
      <c r="D183" s="10" t="s">
        <v>115</v>
      </c>
      <c r="E183" s="11" t="s">
        <v>7</v>
      </c>
      <c r="F183" s="12" t="s">
        <v>8</v>
      </c>
      <c r="G183" s="34">
        <v>102.1</v>
      </c>
      <c r="H183" s="34">
        <v>101.2</v>
      </c>
      <c r="I183" s="34">
        <v>100.4</v>
      </c>
      <c r="J183" s="34">
        <v>102.3</v>
      </c>
      <c r="K183" s="34">
        <v>406</v>
      </c>
      <c r="L183" s="20">
        <v>20</v>
      </c>
      <c r="O183" s="34">
        <v>96.6</v>
      </c>
      <c r="P183" s="34">
        <v>100.4</v>
      </c>
      <c r="Q183" s="34">
        <v>100.3</v>
      </c>
      <c r="R183" s="34">
        <v>102.1</v>
      </c>
      <c r="S183" s="34">
        <v>399.4</v>
      </c>
      <c r="T183" s="20">
        <v>17</v>
      </c>
      <c r="W183" s="34">
        <f t="shared" si="5"/>
        <v>805.4</v>
      </c>
    </row>
    <row r="184" spans="1:23" x14ac:dyDescent="0.2">
      <c r="A184" s="20">
        <v>38</v>
      </c>
      <c r="B184" s="8">
        <v>423</v>
      </c>
      <c r="C184" s="9" t="s">
        <v>122</v>
      </c>
      <c r="D184" s="10" t="s">
        <v>123</v>
      </c>
      <c r="E184" s="11" t="s">
        <v>401</v>
      </c>
      <c r="F184" s="12" t="s">
        <v>8</v>
      </c>
      <c r="G184" s="34">
        <v>100.3</v>
      </c>
      <c r="H184" s="34">
        <v>99.9</v>
      </c>
      <c r="I184" s="34">
        <v>100.3</v>
      </c>
      <c r="J184" s="34">
        <v>100.5</v>
      </c>
      <c r="K184" s="34">
        <v>401</v>
      </c>
      <c r="L184" s="20">
        <v>18</v>
      </c>
      <c r="O184" s="34">
        <v>101.6</v>
      </c>
      <c r="P184" s="34">
        <v>100.7</v>
      </c>
      <c r="Q184" s="34">
        <v>99.7</v>
      </c>
      <c r="R184" s="34">
        <v>101.4</v>
      </c>
      <c r="S184" s="34">
        <v>403.4</v>
      </c>
      <c r="T184" s="20">
        <v>22</v>
      </c>
      <c r="W184" s="34">
        <f t="shared" si="5"/>
        <v>804.4</v>
      </c>
    </row>
    <row r="185" spans="1:23" x14ac:dyDescent="0.2">
      <c r="A185" s="20">
        <v>39</v>
      </c>
      <c r="B185" s="8">
        <v>259</v>
      </c>
      <c r="C185" s="9" t="s">
        <v>149</v>
      </c>
      <c r="D185" s="10" t="s">
        <v>150</v>
      </c>
      <c r="E185" s="11" t="s">
        <v>7</v>
      </c>
      <c r="F185" s="12" t="s">
        <v>145</v>
      </c>
      <c r="G185" s="34">
        <v>102.2</v>
      </c>
      <c r="H185" s="34">
        <v>101.1</v>
      </c>
      <c r="I185" s="34">
        <v>99.7</v>
      </c>
      <c r="J185" s="34">
        <v>101.2</v>
      </c>
      <c r="K185" s="34">
        <v>404.2</v>
      </c>
      <c r="L185" s="20">
        <v>21</v>
      </c>
      <c r="O185" s="34">
        <v>96.3</v>
      </c>
      <c r="P185" s="34">
        <v>100.1</v>
      </c>
      <c r="Q185" s="34">
        <v>104.2</v>
      </c>
      <c r="R185" s="34">
        <v>98.9</v>
      </c>
      <c r="S185" s="34">
        <v>399.5</v>
      </c>
      <c r="T185" s="20">
        <v>21</v>
      </c>
      <c r="W185" s="34">
        <f t="shared" si="5"/>
        <v>803.7</v>
      </c>
    </row>
    <row r="186" spans="1:23" x14ac:dyDescent="0.2">
      <c r="A186" s="20">
        <v>40</v>
      </c>
      <c r="B186" s="8">
        <v>243</v>
      </c>
      <c r="C186" s="9" t="s">
        <v>59</v>
      </c>
      <c r="D186" s="10" t="s">
        <v>60</v>
      </c>
      <c r="E186" s="11" t="s">
        <v>7</v>
      </c>
      <c r="F186" s="12" t="s">
        <v>8</v>
      </c>
      <c r="G186" s="34">
        <v>101.2</v>
      </c>
      <c r="H186" s="34">
        <v>100.7</v>
      </c>
      <c r="I186" s="34">
        <v>99</v>
      </c>
      <c r="J186" s="34">
        <v>100.3</v>
      </c>
      <c r="K186" s="34">
        <v>401.2</v>
      </c>
      <c r="L186" s="20">
        <v>21</v>
      </c>
      <c r="O186" s="34">
        <v>100.9</v>
      </c>
      <c r="P186" s="34">
        <v>100.8</v>
      </c>
      <c r="Q186" s="34">
        <v>100.3</v>
      </c>
      <c r="R186" s="34">
        <v>100.5</v>
      </c>
      <c r="S186" s="34">
        <v>402.5</v>
      </c>
      <c r="T186" s="20">
        <v>17</v>
      </c>
      <c r="W186" s="34">
        <f t="shared" si="5"/>
        <v>803.7</v>
      </c>
    </row>
    <row r="187" spans="1:23" x14ac:dyDescent="0.2">
      <c r="A187" s="20">
        <v>41</v>
      </c>
      <c r="B187" s="8">
        <v>440</v>
      </c>
      <c r="C187" s="9" t="s">
        <v>127</v>
      </c>
      <c r="D187" s="10" t="s">
        <v>128</v>
      </c>
      <c r="E187" s="11" t="s">
        <v>74</v>
      </c>
      <c r="F187" s="12" t="s">
        <v>8</v>
      </c>
      <c r="G187" s="34">
        <v>102</v>
      </c>
      <c r="H187" s="34">
        <v>99.7</v>
      </c>
      <c r="I187" s="34">
        <v>101.6</v>
      </c>
      <c r="J187" s="34">
        <v>97.9</v>
      </c>
      <c r="K187" s="34">
        <v>401.2</v>
      </c>
      <c r="L187" s="20">
        <v>18</v>
      </c>
      <c r="O187" s="34">
        <v>98.7</v>
      </c>
      <c r="P187" s="34">
        <v>100</v>
      </c>
      <c r="Q187" s="34">
        <v>101.7</v>
      </c>
      <c r="R187" s="34">
        <v>101.8</v>
      </c>
      <c r="S187" s="34">
        <v>402.2</v>
      </c>
      <c r="T187" s="20">
        <v>16</v>
      </c>
      <c r="W187" s="34">
        <f t="shared" si="5"/>
        <v>803.4</v>
      </c>
    </row>
    <row r="188" spans="1:23" x14ac:dyDescent="0.2">
      <c r="A188" s="20">
        <v>42</v>
      </c>
      <c r="B188" s="8">
        <v>234</v>
      </c>
      <c r="C188" s="9" t="s">
        <v>155</v>
      </c>
      <c r="D188" s="10" t="s">
        <v>189</v>
      </c>
      <c r="E188" s="11" t="s">
        <v>401</v>
      </c>
      <c r="F188" s="12" t="s">
        <v>174</v>
      </c>
      <c r="G188" s="34">
        <v>100.1</v>
      </c>
      <c r="H188" s="34">
        <v>98</v>
      </c>
      <c r="I188" s="34">
        <v>101.8</v>
      </c>
      <c r="J188" s="34">
        <v>100.7</v>
      </c>
      <c r="K188" s="34">
        <v>400.6</v>
      </c>
      <c r="L188" s="20">
        <v>20</v>
      </c>
      <c r="O188" s="34">
        <v>101.6</v>
      </c>
      <c r="P188" s="34">
        <v>100.8</v>
      </c>
      <c r="Q188" s="34">
        <v>100.6</v>
      </c>
      <c r="R188" s="34">
        <v>98</v>
      </c>
      <c r="S188" s="34">
        <v>401</v>
      </c>
      <c r="T188" s="20">
        <v>19</v>
      </c>
      <c r="W188" s="34">
        <f t="shared" si="5"/>
        <v>801.6</v>
      </c>
    </row>
    <row r="189" spans="1:23" ht="15.75" x14ac:dyDescent="0.25">
      <c r="A189" s="20">
        <v>43</v>
      </c>
      <c r="B189" s="8">
        <v>261</v>
      </c>
      <c r="C189" s="9" t="s">
        <v>151</v>
      </c>
      <c r="D189" s="10" t="s">
        <v>152</v>
      </c>
      <c r="E189" s="11" t="s">
        <v>13</v>
      </c>
      <c r="F189" s="12" t="s">
        <v>145</v>
      </c>
      <c r="G189" s="34">
        <v>98.7</v>
      </c>
      <c r="H189" s="34">
        <v>97.2</v>
      </c>
      <c r="I189" s="34">
        <v>100.4</v>
      </c>
      <c r="J189" s="34">
        <v>101.9</v>
      </c>
      <c r="K189" s="34">
        <v>398.2</v>
      </c>
      <c r="L189" s="20">
        <v>16</v>
      </c>
      <c r="M189"/>
      <c r="N189"/>
      <c r="O189" s="34">
        <v>99.9</v>
      </c>
      <c r="P189" s="34">
        <v>99.9</v>
      </c>
      <c r="Q189" s="34">
        <v>100.6</v>
      </c>
      <c r="R189" s="34">
        <v>103</v>
      </c>
      <c r="S189" s="34">
        <v>403.4</v>
      </c>
      <c r="T189" s="20">
        <v>19</v>
      </c>
      <c r="W189" s="34">
        <f t="shared" si="5"/>
        <v>801.59999999999991</v>
      </c>
    </row>
    <row r="190" spans="1:23" ht="15.75" x14ac:dyDescent="0.25">
      <c r="A190" s="20">
        <v>44</v>
      </c>
      <c r="B190" s="8">
        <v>209</v>
      </c>
      <c r="C190" s="9" t="s">
        <v>50</v>
      </c>
      <c r="D190" s="10" t="s">
        <v>51</v>
      </c>
      <c r="E190" s="11" t="s">
        <v>7</v>
      </c>
      <c r="F190" s="12" t="s">
        <v>8</v>
      </c>
      <c r="G190" s="34">
        <v>99.1</v>
      </c>
      <c r="H190" s="34">
        <v>94.6</v>
      </c>
      <c r="I190" s="34">
        <v>99.2</v>
      </c>
      <c r="J190" s="34">
        <v>103.4</v>
      </c>
      <c r="K190" s="34">
        <v>396.3</v>
      </c>
      <c r="L190" s="20">
        <v>18</v>
      </c>
      <c r="M190"/>
      <c r="N190"/>
      <c r="O190" s="34">
        <v>102.4</v>
      </c>
      <c r="P190" s="34">
        <v>100.4</v>
      </c>
      <c r="Q190" s="34">
        <v>99.4</v>
      </c>
      <c r="R190" s="34">
        <v>101.3</v>
      </c>
      <c r="S190" s="34">
        <v>403.5</v>
      </c>
      <c r="T190" s="20">
        <v>18</v>
      </c>
      <c r="W190" s="34">
        <f t="shared" si="5"/>
        <v>799.8</v>
      </c>
    </row>
    <row r="191" spans="1:23" ht="15.75" x14ac:dyDescent="0.25">
      <c r="A191" s="20">
        <v>45</v>
      </c>
      <c r="B191" s="8">
        <v>217</v>
      </c>
      <c r="C191" s="9" t="s">
        <v>30</v>
      </c>
      <c r="D191" s="10" t="s">
        <v>56</v>
      </c>
      <c r="E191" s="11" t="s">
        <v>7</v>
      </c>
      <c r="F191" s="12" t="s">
        <v>8</v>
      </c>
      <c r="G191" s="34">
        <v>98.8</v>
      </c>
      <c r="H191" s="34">
        <v>97.9</v>
      </c>
      <c r="I191" s="34">
        <v>100.1</v>
      </c>
      <c r="J191" s="34">
        <v>101</v>
      </c>
      <c r="K191" s="34">
        <v>397.8</v>
      </c>
      <c r="L191" s="20">
        <v>12</v>
      </c>
      <c r="M191"/>
      <c r="N191"/>
      <c r="O191" s="34">
        <v>100.9</v>
      </c>
      <c r="P191" s="34">
        <v>99.8</v>
      </c>
      <c r="Q191" s="34">
        <v>100.7</v>
      </c>
      <c r="R191" s="34">
        <v>100.4</v>
      </c>
      <c r="S191" s="34">
        <v>401.8</v>
      </c>
      <c r="T191" s="20">
        <v>16</v>
      </c>
      <c r="W191" s="34">
        <f t="shared" si="5"/>
        <v>799.6</v>
      </c>
    </row>
    <row r="192" spans="1:23" x14ac:dyDescent="0.2">
      <c r="A192" s="20">
        <v>46</v>
      </c>
      <c r="B192" s="8">
        <v>302</v>
      </c>
      <c r="C192" s="9" t="s">
        <v>72</v>
      </c>
      <c r="D192" s="10" t="s">
        <v>73</v>
      </c>
      <c r="E192" s="11" t="s">
        <v>74</v>
      </c>
      <c r="F192" s="12" t="s">
        <v>8</v>
      </c>
      <c r="G192" s="34">
        <v>101.3</v>
      </c>
      <c r="H192" s="34">
        <v>100</v>
      </c>
      <c r="I192" s="34">
        <v>101.1</v>
      </c>
      <c r="J192" s="34">
        <v>101.3</v>
      </c>
      <c r="K192" s="34">
        <v>403.7</v>
      </c>
      <c r="L192" s="20">
        <v>23</v>
      </c>
      <c r="O192" s="34">
        <v>97</v>
      </c>
      <c r="P192" s="34">
        <v>95.9</v>
      </c>
      <c r="Q192" s="34">
        <v>100.6</v>
      </c>
      <c r="R192" s="34">
        <v>102.2</v>
      </c>
      <c r="S192" s="34">
        <v>395.7</v>
      </c>
      <c r="T192" s="20">
        <v>12</v>
      </c>
      <c r="W192" s="34">
        <f t="shared" si="5"/>
        <v>799.4</v>
      </c>
    </row>
    <row r="193" spans="1:23" ht="15.75" x14ac:dyDescent="0.25">
      <c r="A193" s="20">
        <v>47</v>
      </c>
      <c r="B193" s="8">
        <v>185</v>
      </c>
      <c r="C193" s="9" t="s">
        <v>34</v>
      </c>
      <c r="D193" s="10" t="s">
        <v>36</v>
      </c>
      <c r="E193" s="11" t="s">
        <v>7</v>
      </c>
      <c r="F193" s="12" t="s">
        <v>8</v>
      </c>
      <c r="G193" s="34">
        <v>97.9</v>
      </c>
      <c r="H193" s="34">
        <v>98.6</v>
      </c>
      <c r="I193" s="34">
        <v>98.9</v>
      </c>
      <c r="J193" s="34">
        <v>98.7</v>
      </c>
      <c r="K193" s="34">
        <v>394.1</v>
      </c>
      <c r="L193" s="20">
        <v>11</v>
      </c>
      <c r="M193"/>
      <c r="N193"/>
      <c r="O193" s="34">
        <v>101.2</v>
      </c>
      <c r="P193" s="34">
        <v>100.4</v>
      </c>
      <c r="Q193" s="34">
        <v>100.4</v>
      </c>
      <c r="R193" s="34">
        <v>102.2</v>
      </c>
      <c r="S193" s="34">
        <v>404.2</v>
      </c>
      <c r="T193" s="20">
        <v>24</v>
      </c>
      <c r="W193" s="34">
        <f t="shared" si="5"/>
        <v>798.3</v>
      </c>
    </row>
    <row r="194" spans="1:23" ht="15.75" x14ac:dyDescent="0.25">
      <c r="A194" s="20">
        <v>48</v>
      </c>
      <c r="B194" s="8">
        <v>312</v>
      </c>
      <c r="C194" s="9" t="s">
        <v>83</v>
      </c>
      <c r="D194" s="10" t="s">
        <v>84</v>
      </c>
      <c r="E194" s="11" t="s">
        <v>13</v>
      </c>
      <c r="F194" s="12" t="s">
        <v>8</v>
      </c>
      <c r="G194" s="34">
        <v>99.8</v>
      </c>
      <c r="H194" s="34">
        <v>100.8</v>
      </c>
      <c r="I194" s="34">
        <v>97.4</v>
      </c>
      <c r="J194" s="34">
        <v>100.9</v>
      </c>
      <c r="K194" s="34">
        <v>398.9</v>
      </c>
      <c r="L194" s="20">
        <v>18</v>
      </c>
      <c r="M194"/>
      <c r="N194"/>
      <c r="O194" s="34">
        <v>101.7</v>
      </c>
      <c r="P194" s="34">
        <v>99.1</v>
      </c>
      <c r="Q194" s="34">
        <v>100.8</v>
      </c>
      <c r="R194" s="34">
        <v>97</v>
      </c>
      <c r="S194" s="34">
        <v>398.6</v>
      </c>
      <c r="T194" s="20">
        <v>16</v>
      </c>
      <c r="W194" s="34">
        <f t="shared" si="5"/>
        <v>797.5</v>
      </c>
    </row>
    <row r="195" spans="1:23" ht="15.75" x14ac:dyDescent="0.25">
      <c r="A195" s="20">
        <v>49</v>
      </c>
      <c r="B195" s="8">
        <v>186</v>
      </c>
      <c r="C195" s="9" t="s">
        <v>37</v>
      </c>
      <c r="D195" s="10" t="s">
        <v>38</v>
      </c>
      <c r="E195" s="11" t="s">
        <v>7</v>
      </c>
      <c r="F195" s="12" t="s">
        <v>8</v>
      </c>
      <c r="G195" s="34">
        <v>99.7</v>
      </c>
      <c r="H195" s="34">
        <v>97.8</v>
      </c>
      <c r="I195" s="34">
        <v>102.9</v>
      </c>
      <c r="J195" s="34">
        <v>98</v>
      </c>
      <c r="K195" s="34">
        <v>398.4</v>
      </c>
      <c r="L195" s="20">
        <v>16</v>
      </c>
      <c r="M195"/>
      <c r="N195"/>
      <c r="O195" s="34">
        <v>100.1</v>
      </c>
      <c r="P195" s="34">
        <v>96.4</v>
      </c>
      <c r="Q195" s="34">
        <v>101.6</v>
      </c>
      <c r="R195" s="34">
        <v>100</v>
      </c>
      <c r="S195" s="34">
        <v>398.1</v>
      </c>
      <c r="T195" s="20">
        <v>16</v>
      </c>
      <c r="W195" s="34">
        <f t="shared" si="5"/>
        <v>796.5</v>
      </c>
    </row>
    <row r="196" spans="1:23" ht="15.75" x14ac:dyDescent="0.25">
      <c r="A196" s="20">
        <v>50</v>
      </c>
      <c r="B196" s="8">
        <v>417</v>
      </c>
      <c r="C196" s="9" t="s">
        <v>118</v>
      </c>
      <c r="D196" s="10" t="s">
        <v>119</v>
      </c>
      <c r="E196" s="11" t="s">
        <v>7</v>
      </c>
      <c r="F196" s="12" t="s">
        <v>8</v>
      </c>
      <c r="G196" s="34">
        <v>100.9</v>
      </c>
      <c r="H196" s="34">
        <v>98.1</v>
      </c>
      <c r="I196" s="34">
        <v>100.7</v>
      </c>
      <c r="J196" s="34">
        <v>100.1</v>
      </c>
      <c r="K196" s="34">
        <v>399.8</v>
      </c>
      <c r="L196" s="20">
        <v>16</v>
      </c>
      <c r="M196"/>
      <c r="N196"/>
      <c r="O196" s="34">
        <v>98.7</v>
      </c>
      <c r="P196" s="34">
        <v>98.5</v>
      </c>
      <c r="Q196" s="34">
        <v>100.2</v>
      </c>
      <c r="R196" s="34">
        <v>98.7</v>
      </c>
      <c r="S196" s="34">
        <v>396.1</v>
      </c>
      <c r="T196" s="20">
        <v>14</v>
      </c>
      <c r="W196" s="34">
        <f t="shared" si="5"/>
        <v>795.90000000000009</v>
      </c>
    </row>
    <row r="197" spans="1:23" ht="15.75" x14ac:dyDescent="0.25">
      <c r="A197" s="20">
        <v>51</v>
      </c>
      <c r="B197" s="8">
        <v>111</v>
      </c>
      <c r="C197" s="9" t="s">
        <v>5</v>
      </c>
      <c r="D197" s="10" t="s">
        <v>6</v>
      </c>
      <c r="E197" s="11" t="s">
        <v>7</v>
      </c>
      <c r="F197" s="12" t="s">
        <v>8</v>
      </c>
      <c r="G197" s="34">
        <v>98.9</v>
      </c>
      <c r="H197" s="34">
        <v>99.9</v>
      </c>
      <c r="I197" s="34">
        <v>101</v>
      </c>
      <c r="J197" s="34">
        <v>100.3</v>
      </c>
      <c r="K197" s="34">
        <v>400.1</v>
      </c>
      <c r="L197" s="20">
        <v>19</v>
      </c>
      <c r="M197"/>
      <c r="N197"/>
      <c r="O197" s="34">
        <v>100.1</v>
      </c>
      <c r="P197" s="34">
        <v>98.2</v>
      </c>
      <c r="Q197" s="34">
        <v>98.4</v>
      </c>
      <c r="R197" s="34">
        <v>98.9</v>
      </c>
      <c r="S197" s="34">
        <v>395.6</v>
      </c>
      <c r="T197" s="20">
        <v>12</v>
      </c>
      <c r="W197" s="34">
        <f t="shared" si="5"/>
        <v>795.7</v>
      </c>
    </row>
    <row r="198" spans="1:23" ht="15.75" x14ac:dyDescent="0.25">
      <c r="A198" s="20">
        <v>52</v>
      </c>
      <c r="B198" s="8">
        <v>477</v>
      </c>
      <c r="C198" s="9" t="s">
        <v>102</v>
      </c>
      <c r="D198" s="10" t="s">
        <v>400</v>
      </c>
      <c r="E198" s="11" t="s">
        <v>168</v>
      </c>
      <c r="F198" s="12" t="s">
        <v>8</v>
      </c>
      <c r="G198" s="34">
        <v>97.6</v>
      </c>
      <c r="H198" s="34">
        <v>99.3</v>
      </c>
      <c r="I198" s="34">
        <v>101.9</v>
      </c>
      <c r="J198" s="34">
        <v>98.1</v>
      </c>
      <c r="K198" s="34">
        <v>396.9</v>
      </c>
      <c r="L198" s="20">
        <v>15</v>
      </c>
      <c r="M198"/>
      <c r="N198"/>
      <c r="O198" s="34">
        <v>96.6</v>
      </c>
      <c r="P198" s="34">
        <v>100.9</v>
      </c>
      <c r="Q198" s="34">
        <v>103.5</v>
      </c>
      <c r="R198" s="34">
        <v>97.8</v>
      </c>
      <c r="S198" s="34">
        <v>398.8</v>
      </c>
      <c r="T198" s="20">
        <v>16</v>
      </c>
      <c r="W198" s="34">
        <f t="shared" si="5"/>
        <v>795.7</v>
      </c>
    </row>
    <row r="199" spans="1:23" ht="15.75" x14ac:dyDescent="0.25">
      <c r="A199" s="20">
        <v>53</v>
      </c>
      <c r="B199" s="8">
        <v>333</v>
      </c>
      <c r="C199" s="9" t="s">
        <v>41</v>
      </c>
      <c r="D199" s="10" t="s">
        <v>91</v>
      </c>
      <c r="E199" s="11" t="s">
        <v>7</v>
      </c>
      <c r="F199" s="12" t="s">
        <v>8</v>
      </c>
      <c r="G199" s="34">
        <v>99.3</v>
      </c>
      <c r="H199" s="34">
        <v>101.2</v>
      </c>
      <c r="I199" s="34">
        <v>98.7</v>
      </c>
      <c r="J199" s="34">
        <v>98.1</v>
      </c>
      <c r="K199" s="34">
        <v>397.3</v>
      </c>
      <c r="L199" s="20">
        <v>18</v>
      </c>
      <c r="M199"/>
      <c r="N199"/>
      <c r="O199" s="34">
        <v>98.4</v>
      </c>
      <c r="P199" s="34">
        <v>100.7</v>
      </c>
      <c r="Q199" s="34">
        <v>101.2</v>
      </c>
      <c r="R199" s="34">
        <v>97.5</v>
      </c>
      <c r="S199" s="34">
        <v>397.8</v>
      </c>
      <c r="T199" s="20">
        <v>16</v>
      </c>
      <c r="W199" s="34">
        <f t="shared" si="5"/>
        <v>795.1</v>
      </c>
    </row>
    <row r="200" spans="1:23" ht="15.75" x14ac:dyDescent="0.25">
      <c r="A200" s="20">
        <v>54</v>
      </c>
      <c r="B200" s="8">
        <v>120</v>
      </c>
      <c r="C200" s="9" t="s">
        <v>11</v>
      </c>
      <c r="D200" s="10" t="s">
        <v>12</v>
      </c>
      <c r="E200" s="11" t="s">
        <v>401</v>
      </c>
      <c r="F200" s="12" t="s">
        <v>8</v>
      </c>
      <c r="G200" s="34">
        <v>96.2</v>
      </c>
      <c r="H200" s="34">
        <v>101</v>
      </c>
      <c r="I200" s="34">
        <v>96.2</v>
      </c>
      <c r="J200" s="34">
        <v>101.5</v>
      </c>
      <c r="K200" s="34">
        <v>394.9</v>
      </c>
      <c r="L200" s="20">
        <v>14</v>
      </c>
      <c r="M200"/>
      <c r="N200"/>
      <c r="O200" s="34">
        <v>99.7</v>
      </c>
      <c r="P200" s="34">
        <v>99.7</v>
      </c>
      <c r="Q200" s="34">
        <v>99.4</v>
      </c>
      <c r="R200" s="34">
        <v>100.7</v>
      </c>
      <c r="S200" s="34">
        <v>399.5</v>
      </c>
      <c r="T200" s="20">
        <v>17</v>
      </c>
      <c r="W200" s="34">
        <f t="shared" si="5"/>
        <v>794.4</v>
      </c>
    </row>
    <row r="201" spans="1:23" ht="15.75" x14ac:dyDescent="0.25">
      <c r="A201" s="20">
        <v>55</v>
      </c>
      <c r="B201" s="8">
        <v>149</v>
      </c>
      <c r="C201" s="9" t="s">
        <v>28</v>
      </c>
      <c r="D201" s="10" t="s">
        <v>29</v>
      </c>
      <c r="E201" s="11" t="s">
        <v>7</v>
      </c>
      <c r="F201" s="12" t="s">
        <v>8</v>
      </c>
      <c r="G201" s="34">
        <v>99.2</v>
      </c>
      <c r="H201" s="34">
        <v>101.4</v>
      </c>
      <c r="I201" s="34">
        <v>98.7</v>
      </c>
      <c r="J201" s="34">
        <v>101.2</v>
      </c>
      <c r="K201" s="34">
        <v>400.5</v>
      </c>
      <c r="L201" s="20">
        <v>21</v>
      </c>
      <c r="M201"/>
      <c r="N201"/>
      <c r="O201" s="34">
        <v>99</v>
      </c>
      <c r="P201" s="34">
        <v>98.8</v>
      </c>
      <c r="Q201" s="34">
        <v>99.8</v>
      </c>
      <c r="R201" s="34">
        <v>95.8</v>
      </c>
      <c r="S201" s="34">
        <v>393.4</v>
      </c>
      <c r="T201" s="20">
        <v>12</v>
      </c>
      <c r="W201" s="34">
        <f t="shared" si="5"/>
        <v>793.9</v>
      </c>
    </row>
    <row r="202" spans="1:23" ht="15.75" x14ac:dyDescent="0.25">
      <c r="A202" s="20">
        <v>56</v>
      </c>
      <c r="B202" s="8">
        <v>429</v>
      </c>
      <c r="C202" s="9" t="s">
        <v>161</v>
      </c>
      <c r="D202" s="10" t="s">
        <v>162</v>
      </c>
      <c r="E202" s="11" t="s">
        <v>7</v>
      </c>
      <c r="F202" s="12" t="s">
        <v>145</v>
      </c>
      <c r="G202" s="34">
        <v>97.8</v>
      </c>
      <c r="H202" s="34">
        <v>98.3</v>
      </c>
      <c r="I202" s="34">
        <v>99</v>
      </c>
      <c r="J202" s="34">
        <v>99.4</v>
      </c>
      <c r="K202" s="34">
        <v>394.5</v>
      </c>
      <c r="L202" s="20">
        <v>11</v>
      </c>
      <c r="M202"/>
      <c r="N202"/>
      <c r="O202" s="34">
        <v>97.7</v>
      </c>
      <c r="P202" s="34">
        <v>102</v>
      </c>
      <c r="Q202" s="34">
        <v>99.7</v>
      </c>
      <c r="R202" s="34">
        <v>99.7</v>
      </c>
      <c r="S202" s="34">
        <v>399.1</v>
      </c>
      <c r="T202" s="20">
        <v>22</v>
      </c>
      <c r="W202" s="34">
        <f t="shared" si="5"/>
        <v>793.6</v>
      </c>
    </row>
    <row r="203" spans="1:23" ht="15.75" x14ac:dyDescent="0.25">
      <c r="A203" s="20">
        <v>57</v>
      </c>
      <c r="B203" s="8">
        <v>124</v>
      </c>
      <c r="C203" s="9" t="s">
        <v>14</v>
      </c>
      <c r="D203" s="10" t="s">
        <v>15</v>
      </c>
      <c r="E203" s="11" t="s">
        <v>401</v>
      </c>
      <c r="F203" s="12" t="s">
        <v>8</v>
      </c>
      <c r="G203" s="34">
        <v>97.4</v>
      </c>
      <c r="H203" s="34">
        <v>99.5</v>
      </c>
      <c r="I203" s="34">
        <v>98.2</v>
      </c>
      <c r="J203" s="34">
        <v>100.7</v>
      </c>
      <c r="K203" s="34">
        <v>395.8</v>
      </c>
      <c r="L203" s="20">
        <v>14</v>
      </c>
      <c r="M203"/>
      <c r="N203"/>
      <c r="O203" s="34">
        <v>96.9</v>
      </c>
      <c r="P203" s="34">
        <v>99.4</v>
      </c>
      <c r="Q203" s="34">
        <v>100.2</v>
      </c>
      <c r="R203" s="34">
        <v>100.3</v>
      </c>
      <c r="S203" s="34">
        <v>396.8</v>
      </c>
      <c r="T203" s="20">
        <v>13</v>
      </c>
      <c r="W203" s="34">
        <f t="shared" si="5"/>
        <v>792.6</v>
      </c>
    </row>
    <row r="204" spans="1:23" ht="15.75" x14ac:dyDescent="0.25">
      <c r="A204" s="20">
        <v>58</v>
      </c>
      <c r="B204" s="8">
        <v>318</v>
      </c>
      <c r="C204" s="9" t="s">
        <v>22</v>
      </c>
      <c r="D204" s="10" t="s">
        <v>88</v>
      </c>
      <c r="E204" s="11" t="s">
        <v>7</v>
      </c>
      <c r="F204" s="12" t="s">
        <v>8</v>
      </c>
      <c r="G204" s="34">
        <v>98.8</v>
      </c>
      <c r="H204" s="34">
        <v>99.1</v>
      </c>
      <c r="I204" s="34">
        <v>99.2</v>
      </c>
      <c r="J204" s="34">
        <v>98.4</v>
      </c>
      <c r="K204" s="34">
        <v>395.5</v>
      </c>
      <c r="L204" s="20">
        <v>13</v>
      </c>
      <c r="M204"/>
      <c r="N204"/>
      <c r="O204" s="34">
        <v>101.6</v>
      </c>
      <c r="P204" s="34">
        <v>97.6</v>
      </c>
      <c r="Q204" s="34">
        <v>97.4</v>
      </c>
      <c r="R204" s="34">
        <v>100.5</v>
      </c>
      <c r="S204" s="34">
        <v>397.1</v>
      </c>
      <c r="T204" s="20">
        <v>15</v>
      </c>
      <c r="W204" s="34">
        <f t="shared" si="5"/>
        <v>792.6</v>
      </c>
    </row>
    <row r="205" spans="1:23" ht="15.75" x14ac:dyDescent="0.25">
      <c r="A205" s="20">
        <v>59</v>
      </c>
      <c r="B205" s="8">
        <v>401</v>
      </c>
      <c r="C205" s="9" t="s">
        <v>113</v>
      </c>
      <c r="D205" s="10" t="s">
        <v>114</v>
      </c>
      <c r="E205" s="11" t="s">
        <v>401</v>
      </c>
      <c r="F205" s="12" t="s">
        <v>8</v>
      </c>
      <c r="G205" s="34">
        <v>97.9</v>
      </c>
      <c r="H205" s="34">
        <v>100.8</v>
      </c>
      <c r="I205" s="34">
        <v>100.5</v>
      </c>
      <c r="J205" s="34">
        <v>98.5</v>
      </c>
      <c r="K205" s="34">
        <v>397.7</v>
      </c>
      <c r="L205" s="20">
        <v>18</v>
      </c>
      <c r="M205"/>
      <c r="N205"/>
      <c r="O205" s="34">
        <v>96.9</v>
      </c>
      <c r="P205" s="34">
        <v>100</v>
      </c>
      <c r="Q205" s="34">
        <v>97</v>
      </c>
      <c r="R205" s="34">
        <v>100.9</v>
      </c>
      <c r="S205" s="34">
        <v>394.8</v>
      </c>
      <c r="T205" s="20">
        <v>12</v>
      </c>
      <c r="W205" s="34">
        <f t="shared" si="5"/>
        <v>792.5</v>
      </c>
    </row>
    <row r="206" spans="1:23" ht="15.75" x14ac:dyDescent="0.25">
      <c r="A206" s="20">
        <v>60</v>
      </c>
      <c r="B206" s="8">
        <v>179</v>
      </c>
      <c r="C206" s="9" t="s">
        <v>34</v>
      </c>
      <c r="D206" s="10" t="s">
        <v>35</v>
      </c>
      <c r="E206" s="11" t="s">
        <v>7</v>
      </c>
      <c r="F206" s="12" t="s">
        <v>8</v>
      </c>
      <c r="G206" s="34">
        <v>99.1</v>
      </c>
      <c r="H206" s="34">
        <v>99.1</v>
      </c>
      <c r="I206" s="34">
        <v>101</v>
      </c>
      <c r="J206" s="34">
        <v>99.1</v>
      </c>
      <c r="K206" s="34">
        <v>398.3</v>
      </c>
      <c r="L206" s="20">
        <v>16</v>
      </c>
      <c r="M206"/>
      <c r="N206"/>
      <c r="O206" s="34">
        <v>97.7</v>
      </c>
      <c r="P206" s="34">
        <v>96</v>
      </c>
      <c r="Q206" s="34">
        <v>100.9</v>
      </c>
      <c r="R206" s="34">
        <v>99.4</v>
      </c>
      <c r="S206" s="34">
        <v>394</v>
      </c>
      <c r="T206" s="20">
        <v>15</v>
      </c>
      <c r="W206" s="34">
        <f t="shared" si="5"/>
        <v>792.3</v>
      </c>
    </row>
    <row r="207" spans="1:23" ht="15.75" x14ac:dyDescent="0.25">
      <c r="A207" s="20">
        <v>61</v>
      </c>
      <c r="B207" s="8">
        <v>267</v>
      </c>
      <c r="C207" s="9" t="s">
        <v>153</v>
      </c>
      <c r="D207" s="10" t="s">
        <v>154</v>
      </c>
      <c r="E207" s="11" t="s">
        <v>7</v>
      </c>
      <c r="F207" s="12" t="s">
        <v>145</v>
      </c>
      <c r="G207" s="34">
        <v>95.5</v>
      </c>
      <c r="H207" s="34">
        <v>98.2</v>
      </c>
      <c r="I207" s="34">
        <v>98.9</v>
      </c>
      <c r="J207" s="34">
        <v>97</v>
      </c>
      <c r="K207" s="34">
        <v>389.6</v>
      </c>
      <c r="L207" s="20">
        <v>12</v>
      </c>
      <c r="M207"/>
      <c r="N207"/>
      <c r="O207" s="34">
        <v>101.8</v>
      </c>
      <c r="P207" s="34">
        <v>100.1</v>
      </c>
      <c r="Q207" s="34">
        <v>100.7</v>
      </c>
      <c r="R207" s="34">
        <v>100.1</v>
      </c>
      <c r="S207" s="34">
        <v>402.7</v>
      </c>
      <c r="T207" s="20">
        <v>22</v>
      </c>
      <c r="W207" s="34">
        <f t="shared" si="5"/>
        <v>792.3</v>
      </c>
    </row>
    <row r="208" spans="1:23" ht="15.75" x14ac:dyDescent="0.25">
      <c r="A208" s="20">
        <v>62</v>
      </c>
      <c r="B208" s="8">
        <v>311</v>
      </c>
      <c r="C208" s="9" t="s">
        <v>85</v>
      </c>
      <c r="D208" s="10" t="s">
        <v>84</v>
      </c>
      <c r="E208" s="11" t="s">
        <v>7</v>
      </c>
      <c r="F208" s="12" t="s">
        <v>8</v>
      </c>
      <c r="G208" s="34">
        <v>97.4</v>
      </c>
      <c r="H208" s="34">
        <v>99.4</v>
      </c>
      <c r="I208" s="34">
        <v>99.2</v>
      </c>
      <c r="J208" s="34">
        <v>99</v>
      </c>
      <c r="K208" s="34">
        <v>395</v>
      </c>
      <c r="L208" s="20">
        <v>12</v>
      </c>
      <c r="M208"/>
      <c r="N208"/>
      <c r="O208" s="34">
        <v>98.5</v>
      </c>
      <c r="P208" s="34">
        <v>100.8</v>
      </c>
      <c r="Q208" s="34">
        <v>101.1</v>
      </c>
      <c r="R208" s="34">
        <v>96.7</v>
      </c>
      <c r="S208" s="34">
        <v>397.1</v>
      </c>
      <c r="T208" s="20">
        <v>15</v>
      </c>
      <c r="W208" s="34">
        <f t="shared" si="5"/>
        <v>792.1</v>
      </c>
    </row>
    <row r="209" spans="1:23" x14ac:dyDescent="0.2">
      <c r="A209" s="20">
        <v>63</v>
      </c>
      <c r="B209" s="8">
        <v>140</v>
      </c>
      <c r="C209" s="9" t="s">
        <v>135</v>
      </c>
      <c r="D209" s="10" t="s">
        <v>136</v>
      </c>
      <c r="E209" s="11" t="s">
        <v>7</v>
      </c>
      <c r="F209" s="12" t="s">
        <v>8</v>
      </c>
      <c r="G209" s="34">
        <v>99.4</v>
      </c>
      <c r="H209" s="34">
        <v>99.6</v>
      </c>
      <c r="I209" s="34">
        <v>102.2</v>
      </c>
      <c r="J209" s="34">
        <v>101</v>
      </c>
      <c r="K209" s="34">
        <v>402.2</v>
      </c>
      <c r="L209" s="20">
        <v>21</v>
      </c>
      <c r="O209" s="34">
        <v>96.3</v>
      </c>
      <c r="P209" s="34">
        <v>98.1</v>
      </c>
      <c r="Q209" s="34">
        <v>97.4</v>
      </c>
      <c r="R209" s="34">
        <v>97.1</v>
      </c>
      <c r="S209" s="34">
        <v>388.9</v>
      </c>
      <c r="T209" s="20">
        <v>12</v>
      </c>
      <c r="W209" s="34">
        <f t="shared" si="5"/>
        <v>791.09999999999991</v>
      </c>
    </row>
    <row r="210" spans="1:23" ht="15.75" x14ac:dyDescent="0.25">
      <c r="A210" s="20">
        <v>64</v>
      </c>
      <c r="B210" s="8">
        <v>204</v>
      </c>
      <c r="C210" s="9" t="s">
        <v>39</v>
      </c>
      <c r="D210" s="10" t="s">
        <v>47</v>
      </c>
      <c r="E210" s="11" t="s">
        <v>7</v>
      </c>
      <c r="F210" s="12" t="s">
        <v>8</v>
      </c>
      <c r="G210" s="34">
        <v>98</v>
      </c>
      <c r="H210" s="34">
        <v>99.4</v>
      </c>
      <c r="I210" s="34">
        <v>98</v>
      </c>
      <c r="J210" s="34">
        <v>101.4</v>
      </c>
      <c r="K210" s="34">
        <v>396.8</v>
      </c>
      <c r="L210" s="20">
        <v>15</v>
      </c>
      <c r="M210"/>
      <c r="N210"/>
      <c r="O210" s="34">
        <v>100.4</v>
      </c>
      <c r="P210" s="34">
        <v>96.6</v>
      </c>
      <c r="Q210" s="34">
        <v>97.6</v>
      </c>
      <c r="R210" s="34">
        <v>99.4</v>
      </c>
      <c r="S210" s="34">
        <v>394</v>
      </c>
      <c r="T210" s="20">
        <v>13</v>
      </c>
      <c r="W210" s="34">
        <f t="shared" si="5"/>
        <v>790.8</v>
      </c>
    </row>
    <row r="211" spans="1:23" ht="15.75" x14ac:dyDescent="0.25">
      <c r="A211" s="20">
        <v>65</v>
      </c>
      <c r="B211" s="8">
        <v>303</v>
      </c>
      <c r="C211" s="9" t="s">
        <v>75</v>
      </c>
      <c r="D211" s="10" t="s">
        <v>76</v>
      </c>
      <c r="E211" s="11" t="s">
        <v>7</v>
      </c>
      <c r="F211" s="12" t="s">
        <v>8</v>
      </c>
      <c r="G211" s="34">
        <v>100</v>
      </c>
      <c r="H211" s="34">
        <v>98.1</v>
      </c>
      <c r="I211" s="34">
        <v>102.8</v>
      </c>
      <c r="J211" s="34">
        <v>99.5</v>
      </c>
      <c r="K211" s="34">
        <v>400.4</v>
      </c>
      <c r="L211" s="20">
        <v>15</v>
      </c>
      <c r="M211"/>
      <c r="N211"/>
      <c r="O211" s="34">
        <v>98.1</v>
      </c>
      <c r="P211" s="34">
        <v>94.8</v>
      </c>
      <c r="Q211" s="34">
        <v>96.3</v>
      </c>
      <c r="R211" s="34">
        <v>101</v>
      </c>
      <c r="S211" s="34">
        <v>390.2</v>
      </c>
      <c r="T211" s="20">
        <v>13</v>
      </c>
      <c r="W211" s="34">
        <f t="shared" ref="W211:W238" si="6">V211+S211+K211</f>
        <v>790.59999999999991</v>
      </c>
    </row>
    <row r="212" spans="1:23" ht="15.75" x14ac:dyDescent="0.25">
      <c r="A212" s="20">
        <v>66</v>
      </c>
      <c r="B212" s="8">
        <v>132</v>
      </c>
      <c r="C212" s="9" t="s">
        <v>22</v>
      </c>
      <c r="D212" s="10" t="s">
        <v>23</v>
      </c>
      <c r="E212" s="11" t="s">
        <v>7</v>
      </c>
      <c r="F212" s="12" t="s">
        <v>8</v>
      </c>
      <c r="G212" s="34">
        <v>99.1</v>
      </c>
      <c r="H212" s="34">
        <v>97.2</v>
      </c>
      <c r="I212" s="34">
        <v>99</v>
      </c>
      <c r="J212" s="34">
        <v>98.2</v>
      </c>
      <c r="K212" s="34">
        <v>393.5</v>
      </c>
      <c r="L212" s="20">
        <v>15</v>
      </c>
      <c r="M212"/>
      <c r="N212"/>
      <c r="O212" s="34">
        <v>97.3</v>
      </c>
      <c r="P212" s="34">
        <v>96.9</v>
      </c>
      <c r="Q212" s="34">
        <v>100.6</v>
      </c>
      <c r="R212" s="34">
        <v>101.8</v>
      </c>
      <c r="S212" s="34">
        <v>396.6</v>
      </c>
      <c r="T212" s="20">
        <v>14</v>
      </c>
      <c r="W212" s="34">
        <f t="shared" si="6"/>
        <v>790.1</v>
      </c>
    </row>
    <row r="213" spans="1:23" ht="15.75" x14ac:dyDescent="0.25">
      <c r="A213" s="20">
        <v>67</v>
      </c>
      <c r="B213" s="8">
        <v>431</v>
      </c>
      <c r="C213" s="9" t="s">
        <v>30</v>
      </c>
      <c r="D213" s="10" t="s">
        <v>163</v>
      </c>
      <c r="E213" s="11" t="s">
        <v>13</v>
      </c>
      <c r="F213" s="12" t="s">
        <v>145</v>
      </c>
      <c r="G213" s="34">
        <v>99.4</v>
      </c>
      <c r="H213" s="34">
        <v>98.5</v>
      </c>
      <c r="I213" s="34">
        <v>97.6</v>
      </c>
      <c r="J213" s="34">
        <v>96.4</v>
      </c>
      <c r="K213" s="34">
        <v>391.9</v>
      </c>
      <c r="L213" s="20">
        <v>14</v>
      </c>
      <c r="M213"/>
      <c r="N213"/>
      <c r="O213" s="34">
        <v>97.9</v>
      </c>
      <c r="P213" s="34">
        <v>98.4</v>
      </c>
      <c r="Q213" s="34">
        <v>100.3</v>
      </c>
      <c r="R213" s="34">
        <v>100.5</v>
      </c>
      <c r="S213" s="34">
        <v>397.1</v>
      </c>
      <c r="T213" s="20">
        <v>17</v>
      </c>
      <c r="W213" s="34">
        <f t="shared" si="6"/>
        <v>789</v>
      </c>
    </row>
    <row r="214" spans="1:23" ht="15.75" x14ac:dyDescent="0.25">
      <c r="A214" s="20">
        <v>68</v>
      </c>
      <c r="B214" s="8">
        <v>412</v>
      </c>
      <c r="C214" s="9" t="s">
        <v>116</v>
      </c>
      <c r="D214" s="10" t="s">
        <v>117</v>
      </c>
      <c r="E214" s="11" t="s">
        <v>7</v>
      </c>
      <c r="F214" s="12" t="s">
        <v>8</v>
      </c>
      <c r="G214" s="34">
        <v>101.3</v>
      </c>
      <c r="H214" s="34">
        <v>92.6</v>
      </c>
      <c r="I214" s="34">
        <v>95.7</v>
      </c>
      <c r="J214" s="34">
        <v>94.3</v>
      </c>
      <c r="K214" s="34">
        <v>383.9</v>
      </c>
      <c r="L214" s="20">
        <v>9</v>
      </c>
      <c r="M214"/>
      <c r="N214"/>
      <c r="O214" s="34">
        <v>97.8</v>
      </c>
      <c r="P214" s="34">
        <v>100.2</v>
      </c>
      <c r="Q214" s="34">
        <v>101.8</v>
      </c>
      <c r="R214" s="34">
        <v>102.5</v>
      </c>
      <c r="S214" s="34">
        <v>402.3</v>
      </c>
      <c r="T214" s="20">
        <v>21</v>
      </c>
      <c r="W214" s="34">
        <f t="shared" si="6"/>
        <v>786.2</v>
      </c>
    </row>
    <row r="215" spans="1:23" ht="15.75" x14ac:dyDescent="0.25">
      <c r="A215" s="20">
        <v>69</v>
      </c>
      <c r="B215" s="8">
        <v>434</v>
      </c>
      <c r="C215" s="9" t="s">
        <v>124</v>
      </c>
      <c r="D215" s="10" t="s">
        <v>125</v>
      </c>
      <c r="E215" s="11" t="s">
        <v>13</v>
      </c>
      <c r="F215" s="12" t="s">
        <v>8</v>
      </c>
      <c r="G215" s="34">
        <v>96.3</v>
      </c>
      <c r="H215" s="34">
        <v>100.1</v>
      </c>
      <c r="I215" s="34">
        <v>100.8</v>
      </c>
      <c r="J215" s="34">
        <v>97.7</v>
      </c>
      <c r="K215" s="34">
        <v>394.9</v>
      </c>
      <c r="L215" s="20">
        <v>12</v>
      </c>
      <c r="M215"/>
      <c r="N215"/>
      <c r="O215" s="34">
        <v>97.4</v>
      </c>
      <c r="P215" s="34">
        <v>96.9</v>
      </c>
      <c r="Q215" s="34">
        <v>96.1</v>
      </c>
      <c r="R215" s="34">
        <v>98.8</v>
      </c>
      <c r="S215" s="34">
        <v>389.2</v>
      </c>
      <c r="T215" s="20">
        <v>8</v>
      </c>
      <c r="W215" s="34">
        <f t="shared" si="6"/>
        <v>784.09999999999991</v>
      </c>
    </row>
    <row r="216" spans="1:23" ht="15.75" x14ac:dyDescent="0.25">
      <c r="A216" s="20">
        <v>70</v>
      </c>
      <c r="B216" s="8">
        <v>356</v>
      </c>
      <c r="C216" s="9" t="s">
        <v>104</v>
      </c>
      <c r="D216" s="10" t="s">
        <v>105</v>
      </c>
      <c r="E216" s="11" t="s">
        <v>7</v>
      </c>
      <c r="F216" s="12" t="s">
        <v>8</v>
      </c>
      <c r="G216" s="34">
        <v>95.9</v>
      </c>
      <c r="H216" s="34">
        <v>98.1</v>
      </c>
      <c r="I216" s="34">
        <v>100</v>
      </c>
      <c r="J216" s="34">
        <v>100.5</v>
      </c>
      <c r="K216" s="34">
        <v>394.5</v>
      </c>
      <c r="L216" s="20">
        <v>13</v>
      </c>
      <c r="M216"/>
      <c r="N216"/>
      <c r="O216" s="34">
        <v>95.5</v>
      </c>
      <c r="P216" s="34">
        <v>97.8</v>
      </c>
      <c r="Q216" s="34">
        <v>95.9</v>
      </c>
      <c r="R216" s="34">
        <v>100.3</v>
      </c>
      <c r="S216" s="34">
        <v>389.5</v>
      </c>
      <c r="T216" s="20">
        <v>8</v>
      </c>
      <c r="W216" s="34">
        <f t="shared" si="6"/>
        <v>784</v>
      </c>
    </row>
    <row r="217" spans="1:23" ht="15.75" x14ac:dyDescent="0.25">
      <c r="A217" s="20">
        <v>71</v>
      </c>
      <c r="B217" s="8">
        <v>353</v>
      </c>
      <c r="C217" s="9" t="s">
        <v>100</v>
      </c>
      <c r="D217" s="10" t="s">
        <v>101</v>
      </c>
      <c r="E217" s="11" t="s">
        <v>7</v>
      </c>
      <c r="F217" s="12" t="s">
        <v>8</v>
      </c>
      <c r="G217" s="34">
        <v>100.5</v>
      </c>
      <c r="H217" s="34">
        <v>98.9</v>
      </c>
      <c r="I217" s="34">
        <v>98.6</v>
      </c>
      <c r="J217" s="34">
        <v>95.5</v>
      </c>
      <c r="K217" s="34">
        <v>393.5</v>
      </c>
      <c r="L217" s="20">
        <v>15</v>
      </c>
      <c r="M217"/>
      <c r="N217"/>
      <c r="O217" s="34">
        <v>97.2</v>
      </c>
      <c r="P217" s="34">
        <v>98.4</v>
      </c>
      <c r="Q217" s="34">
        <v>98.3</v>
      </c>
      <c r="R217" s="34">
        <v>96.2</v>
      </c>
      <c r="S217" s="34">
        <v>390.1</v>
      </c>
      <c r="T217" s="20">
        <v>7</v>
      </c>
      <c r="W217" s="34">
        <f t="shared" si="6"/>
        <v>783.6</v>
      </c>
    </row>
    <row r="218" spans="1:23" ht="15.75" x14ac:dyDescent="0.25">
      <c r="A218" s="20">
        <v>72</v>
      </c>
      <c r="B218" s="8">
        <v>298</v>
      </c>
      <c r="C218" s="9" t="s">
        <v>41</v>
      </c>
      <c r="D218" s="10" t="s">
        <v>71</v>
      </c>
      <c r="E218" s="11" t="s">
        <v>13</v>
      </c>
      <c r="F218" s="12" t="s">
        <v>8</v>
      </c>
      <c r="G218" s="34">
        <v>96</v>
      </c>
      <c r="H218" s="34">
        <v>97.1</v>
      </c>
      <c r="I218" s="34">
        <v>96.2</v>
      </c>
      <c r="J218" s="34">
        <v>97.4</v>
      </c>
      <c r="K218" s="34">
        <v>386.7</v>
      </c>
      <c r="L218" s="20">
        <v>10</v>
      </c>
      <c r="M218"/>
      <c r="N218"/>
      <c r="O218" s="34">
        <v>98.3</v>
      </c>
      <c r="P218" s="34">
        <v>100.2</v>
      </c>
      <c r="Q218" s="34">
        <v>96.7</v>
      </c>
      <c r="R218" s="34">
        <v>97.4</v>
      </c>
      <c r="S218" s="34">
        <v>392.6</v>
      </c>
      <c r="T218" s="20">
        <v>15</v>
      </c>
      <c r="W218" s="34">
        <f t="shared" si="6"/>
        <v>779.3</v>
      </c>
    </row>
    <row r="219" spans="1:23" ht="15.75" x14ac:dyDescent="0.25">
      <c r="A219" s="20">
        <v>73</v>
      </c>
      <c r="B219" s="8">
        <v>188</v>
      </c>
      <c r="C219" s="9" t="s">
        <v>113</v>
      </c>
      <c r="D219" s="10" t="s">
        <v>146</v>
      </c>
      <c r="E219" s="11" t="s">
        <v>13</v>
      </c>
      <c r="F219" s="12" t="s">
        <v>145</v>
      </c>
      <c r="G219" s="34">
        <v>96.6</v>
      </c>
      <c r="H219" s="34">
        <v>99.6</v>
      </c>
      <c r="I219" s="34">
        <v>100.5</v>
      </c>
      <c r="J219" s="34">
        <v>97.4</v>
      </c>
      <c r="K219" s="34">
        <v>394.1</v>
      </c>
      <c r="L219" s="20">
        <v>11</v>
      </c>
      <c r="M219"/>
      <c r="N219"/>
      <c r="O219" s="34">
        <v>95.4</v>
      </c>
      <c r="P219" s="34">
        <v>97.7</v>
      </c>
      <c r="Q219" s="34">
        <v>95.5</v>
      </c>
      <c r="R219" s="34">
        <v>96.2</v>
      </c>
      <c r="S219" s="34">
        <v>384.8</v>
      </c>
      <c r="T219" s="20">
        <v>6</v>
      </c>
      <c r="W219" s="34">
        <f t="shared" si="6"/>
        <v>778.90000000000009</v>
      </c>
    </row>
    <row r="220" spans="1:23" ht="15.75" x14ac:dyDescent="0.25">
      <c r="A220" s="20">
        <v>74</v>
      </c>
      <c r="B220" s="8">
        <v>272</v>
      </c>
      <c r="C220" s="9" t="s">
        <v>155</v>
      </c>
      <c r="D220" s="10" t="s">
        <v>156</v>
      </c>
      <c r="E220" s="11" t="s">
        <v>13</v>
      </c>
      <c r="F220" s="12" t="s">
        <v>145</v>
      </c>
      <c r="G220" s="34">
        <v>97.7</v>
      </c>
      <c r="H220" s="34">
        <v>94.9</v>
      </c>
      <c r="I220" s="34">
        <v>99.4</v>
      </c>
      <c r="J220" s="34">
        <v>101.1</v>
      </c>
      <c r="K220" s="34">
        <v>393.1</v>
      </c>
      <c r="L220" s="20">
        <v>15</v>
      </c>
      <c r="M220"/>
      <c r="N220"/>
      <c r="O220" s="34">
        <v>92.5</v>
      </c>
      <c r="P220" s="34">
        <v>96.8</v>
      </c>
      <c r="Q220" s="34">
        <v>96.6</v>
      </c>
      <c r="R220" s="34">
        <v>99.1</v>
      </c>
      <c r="S220" s="34">
        <v>385</v>
      </c>
      <c r="T220" s="20">
        <v>8</v>
      </c>
      <c r="W220" s="34">
        <f t="shared" si="6"/>
        <v>778.1</v>
      </c>
    </row>
    <row r="221" spans="1:23" ht="15.75" x14ac:dyDescent="0.25">
      <c r="A221" s="20">
        <v>75</v>
      </c>
      <c r="B221" s="8">
        <v>317</v>
      </c>
      <c r="C221" s="9" t="s">
        <v>86</v>
      </c>
      <c r="D221" s="10" t="s">
        <v>87</v>
      </c>
      <c r="E221" s="11" t="s">
        <v>7</v>
      </c>
      <c r="F221" s="12" t="s">
        <v>8</v>
      </c>
      <c r="G221" s="34">
        <v>97.9</v>
      </c>
      <c r="H221" s="34">
        <v>97.2</v>
      </c>
      <c r="I221" s="34">
        <v>95.2</v>
      </c>
      <c r="J221" s="34">
        <v>99.8</v>
      </c>
      <c r="K221" s="34">
        <v>390.1</v>
      </c>
      <c r="L221" s="20">
        <v>10</v>
      </c>
      <c r="M221"/>
      <c r="N221"/>
      <c r="O221" s="34">
        <v>96.6</v>
      </c>
      <c r="P221" s="34">
        <v>97.3</v>
      </c>
      <c r="Q221" s="34">
        <v>98.1</v>
      </c>
      <c r="R221" s="34">
        <v>95.4</v>
      </c>
      <c r="S221" s="34">
        <v>387.4</v>
      </c>
      <c r="T221" s="20">
        <v>12</v>
      </c>
      <c r="W221" s="34">
        <f t="shared" si="6"/>
        <v>777.5</v>
      </c>
    </row>
    <row r="222" spans="1:23" ht="15.75" x14ac:dyDescent="0.25">
      <c r="A222" s="20">
        <v>76</v>
      </c>
      <c r="B222" s="8">
        <v>133</v>
      </c>
      <c r="C222" s="9" t="s">
        <v>144</v>
      </c>
      <c r="D222" s="10" t="s">
        <v>23</v>
      </c>
      <c r="E222" s="11" t="s">
        <v>74</v>
      </c>
      <c r="F222" s="12" t="s">
        <v>145</v>
      </c>
      <c r="G222" s="34">
        <v>100.9</v>
      </c>
      <c r="H222" s="34">
        <v>94</v>
      </c>
      <c r="I222" s="34">
        <v>100.5</v>
      </c>
      <c r="J222" s="34">
        <v>97.9</v>
      </c>
      <c r="K222" s="34">
        <v>393.3</v>
      </c>
      <c r="L222" s="20">
        <v>14</v>
      </c>
      <c r="M222"/>
      <c r="N222"/>
      <c r="O222" s="34">
        <v>96.6</v>
      </c>
      <c r="P222" s="34">
        <v>95.8</v>
      </c>
      <c r="Q222" s="34">
        <v>95.1</v>
      </c>
      <c r="R222" s="34">
        <v>95.4</v>
      </c>
      <c r="S222" s="34">
        <v>382.9</v>
      </c>
      <c r="T222" s="20">
        <v>11</v>
      </c>
      <c r="W222" s="34">
        <f t="shared" si="6"/>
        <v>776.2</v>
      </c>
    </row>
    <row r="223" spans="1:23" ht="15.75" x14ac:dyDescent="0.25">
      <c r="A223" s="20">
        <v>77</v>
      </c>
      <c r="B223" s="8">
        <v>191</v>
      </c>
      <c r="C223" s="9" t="s">
        <v>41</v>
      </c>
      <c r="D223" s="10" t="s">
        <v>42</v>
      </c>
      <c r="E223" s="11" t="s">
        <v>7</v>
      </c>
      <c r="F223" s="12" t="s">
        <v>8</v>
      </c>
      <c r="G223" s="34">
        <v>98.5</v>
      </c>
      <c r="H223" s="34">
        <v>96.9</v>
      </c>
      <c r="I223" s="34">
        <v>101.3</v>
      </c>
      <c r="J223" s="34">
        <v>97.4</v>
      </c>
      <c r="K223" s="34">
        <v>394.1</v>
      </c>
      <c r="L223" s="20">
        <v>16</v>
      </c>
      <c r="M223"/>
      <c r="N223"/>
      <c r="O223" s="34">
        <v>94.8</v>
      </c>
      <c r="P223" s="34">
        <v>99.3</v>
      </c>
      <c r="Q223" s="34">
        <v>90.4</v>
      </c>
      <c r="R223" s="34">
        <v>96.8</v>
      </c>
      <c r="S223" s="34">
        <v>381.3</v>
      </c>
      <c r="T223" s="20">
        <v>10</v>
      </c>
      <c r="W223" s="34">
        <f t="shared" si="6"/>
        <v>775.40000000000009</v>
      </c>
    </row>
    <row r="224" spans="1:23" ht="15.75" x14ac:dyDescent="0.25">
      <c r="A224" s="20">
        <v>78</v>
      </c>
      <c r="B224" s="8">
        <v>363</v>
      </c>
      <c r="C224" s="9" t="s">
        <v>108</v>
      </c>
      <c r="D224" s="10" t="s">
        <v>109</v>
      </c>
      <c r="E224" s="11" t="s">
        <v>401</v>
      </c>
      <c r="F224" s="12" t="s">
        <v>8</v>
      </c>
      <c r="G224" s="34">
        <v>98.4</v>
      </c>
      <c r="H224" s="34">
        <v>97.1</v>
      </c>
      <c r="I224" s="34">
        <v>96.6</v>
      </c>
      <c r="J224" s="34">
        <v>98.9</v>
      </c>
      <c r="K224" s="34">
        <v>391</v>
      </c>
      <c r="L224" s="20">
        <v>8</v>
      </c>
      <c r="M224"/>
      <c r="N224"/>
      <c r="O224" s="34">
        <v>97.2</v>
      </c>
      <c r="P224" s="34">
        <v>95.6</v>
      </c>
      <c r="Q224" s="34">
        <v>95.3</v>
      </c>
      <c r="R224" s="34">
        <v>96.2</v>
      </c>
      <c r="S224" s="34">
        <v>384.3</v>
      </c>
      <c r="T224" s="20">
        <v>12</v>
      </c>
      <c r="W224" s="34">
        <f t="shared" si="6"/>
        <v>775.3</v>
      </c>
    </row>
    <row r="225" spans="1:23" ht="15.75" x14ac:dyDescent="0.25">
      <c r="A225" s="20">
        <v>79</v>
      </c>
      <c r="B225" s="8">
        <v>370</v>
      </c>
      <c r="C225" s="9" t="s">
        <v>169</v>
      </c>
      <c r="D225" s="10" t="s">
        <v>170</v>
      </c>
      <c r="E225" s="11" t="s">
        <v>7</v>
      </c>
      <c r="F225" s="12" t="s">
        <v>168</v>
      </c>
      <c r="G225" s="34">
        <v>93.8</v>
      </c>
      <c r="H225" s="34">
        <v>101.6</v>
      </c>
      <c r="I225" s="34">
        <v>94.8</v>
      </c>
      <c r="J225" s="34">
        <v>98.1</v>
      </c>
      <c r="K225" s="34">
        <v>388.3</v>
      </c>
      <c r="L225" s="20">
        <v>9</v>
      </c>
      <c r="M225"/>
      <c r="N225"/>
      <c r="O225" s="34">
        <v>93</v>
      </c>
      <c r="P225" s="34">
        <v>96.3</v>
      </c>
      <c r="Q225" s="34">
        <v>99</v>
      </c>
      <c r="R225" s="34">
        <v>98.4</v>
      </c>
      <c r="S225" s="34">
        <v>386.7</v>
      </c>
      <c r="T225" s="20">
        <v>14</v>
      </c>
      <c r="W225" s="34">
        <f t="shared" si="6"/>
        <v>775</v>
      </c>
    </row>
    <row r="226" spans="1:23" ht="15.75" x14ac:dyDescent="0.25">
      <c r="A226" s="20">
        <v>80</v>
      </c>
      <c r="B226" s="8">
        <v>428</v>
      </c>
      <c r="C226" s="9" t="s">
        <v>208</v>
      </c>
      <c r="D226" s="10" t="s">
        <v>209</v>
      </c>
      <c r="E226" s="11" t="s">
        <v>13</v>
      </c>
      <c r="F226" s="12" t="s">
        <v>8</v>
      </c>
      <c r="G226" s="34">
        <v>99.3</v>
      </c>
      <c r="H226" s="34">
        <v>95.4</v>
      </c>
      <c r="I226" s="34">
        <v>96.9</v>
      </c>
      <c r="J226" s="34">
        <v>95.4</v>
      </c>
      <c r="K226" s="34">
        <v>387</v>
      </c>
      <c r="L226" s="20">
        <v>10</v>
      </c>
      <c r="M226"/>
      <c r="N226"/>
      <c r="O226" s="34">
        <v>99.3</v>
      </c>
      <c r="P226" s="34">
        <v>100.5</v>
      </c>
      <c r="Q226" s="34">
        <v>92.9</v>
      </c>
      <c r="R226" s="34">
        <v>91</v>
      </c>
      <c r="S226" s="34">
        <v>383.7</v>
      </c>
      <c r="T226" s="20">
        <v>10</v>
      </c>
      <c r="W226" s="34">
        <f t="shared" si="6"/>
        <v>770.7</v>
      </c>
    </row>
    <row r="227" spans="1:23" ht="15.75" x14ac:dyDescent="0.25">
      <c r="A227" s="20">
        <v>81</v>
      </c>
      <c r="B227" s="8">
        <v>307</v>
      </c>
      <c r="C227" s="9" t="s">
        <v>79</v>
      </c>
      <c r="D227" s="10" t="s">
        <v>80</v>
      </c>
      <c r="E227" s="11" t="s">
        <v>74</v>
      </c>
      <c r="F227" s="12" t="s">
        <v>8</v>
      </c>
      <c r="G227" s="34">
        <v>102.3</v>
      </c>
      <c r="H227" s="34">
        <v>95.3</v>
      </c>
      <c r="I227" s="34">
        <v>93</v>
      </c>
      <c r="J227" s="34">
        <v>94.7</v>
      </c>
      <c r="K227" s="34">
        <v>385.3</v>
      </c>
      <c r="L227" s="20">
        <v>15</v>
      </c>
      <c r="M227"/>
      <c r="N227"/>
      <c r="O227" s="34">
        <v>96.6</v>
      </c>
      <c r="P227" s="34">
        <v>92</v>
      </c>
      <c r="Q227" s="34">
        <v>96.1</v>
      </c>
      <c r="R227" s="34">
        <v>99.3</v>
      </c>
      <c r="S227" s="34">
        <v>384</v>
      </c>
      <c r="T227" s="20">
        <v>10</v>
      </c>
      <c r="W227" s="34">
        <f t="shared" si="6"/>
        <v>769.3</v>
      </c>
    </row>
    <row r="228" spans="1:23" ht="15.75" x14ac:dyDescent="0.25">
      <c r="A228" s="20">
        <v>82</v>
      </c>
      <c r="B228" s="8">
        <v>253</v>
      </c>
      <c r="C228" s="9" t="s">
        <v>61</v>
      </c>
      <c r="D228" s="10" t="s">
        <v>62</v>
      </c>
      <c r="E228" s="11" t="s">
        <v>13</v>
      </c>
      <c r="F228" s="12" t="s">
        <v>8</v>
      </c>
      <c r="G228" s="34">
        <v>93.3</v>
      </c>
      <c r="H228" s="34">
        <v>98.3</v>
      </c>
      <c r="I228" s="34">
        <v>93.8</v>
      </c>
      <c r="J228" s="34">
        <v>96.8</v>
      </c>
      <c r="K228" s="34">
        <v>382.2</v>
      </c>
      <c r="L228" s="20">
        <v>10</v>
      </c>
      <c r="M228"/>
      <c r="N228"/>
      <c r="O228" s="34">
        <v>98.7</v>
      </c>
      <c r="P228" s="34">
        <v>93</v>
      </c>
      <c r="Q228" s="34">
        <v>100.6</v>
      </c>
      <c r="R228" s="34">
        <v>92.7</v>
      </c>
      <c r="S228" s="34">
        <v>385</v>
      </c>
      <c r="T228" s="20">
        <v>9</v>
      </c>
      <c r="W228" s="34">
        <f t="shared" si="6"/>
        <v>767.2</v>
      </c>
    </row>
    <row r="229" spans="1:23" ht="15.75" x14ac:dyDescent="0.25">
      <c r="A229" s="20">
        <v>83</v>
      </c>
      <c r="B229" s="8">
        <v>354</v>
      </c>
      <c r="C229" s="9" t="s">
        <v>160</v>
      </c>
      <c r="D229" s="10" t="s">
        <v>101</v>
      </c>
      <c r="E229" s="11" t="s">
        <v>7</v>
      </c>
      <c r="F229" s="12" t="s">
        <v>145</v>
      </c>
      <c r="G229" s="34">
        <v>96.3</v>
      </c>
      <c r="H229" s="34">
        <v>90.6</v>
      </c>
      <c r="I229" s="34">
        <v>99.8</v>
      </c>
      <c r="J229" s="34">
        <v>95.2</v>
      </c>
      <c r="K229" s="34">
        <v>381.9</v>
      </c>
      <c r="L229" s="20">
        <v>9</v>
      </c>
      <c r="M229"/>
      <c r="N229"/>
      <c r="O229" s="34">
        <v>91.9</v>
      </c>
      <c r="P229" s="34">
        <v>95.2</v>
      </c>
      <c r="Q229" s="34">
        <v>97.1</v>
      </c>
      <c r="R229" s="34">
        <v>100.9</v>
      </c>
      <c r="S229" s="34">
        <v>385.1</v>
      </c>
      <c r="T229" s="20">
        <v>12</v>
      </c>
      <c r="W229" s="34">
        <f t="shared" si="6"/>
        <v>767</v>
      </c>
    </row>
    <row r="230" spans="1:23" ht="15.75" x14ac:dyDescent="0.25">
      <c r="A230" s="20">
        <v>84</v>
      </c>
      <c r="B230" s="8">
        <v>325</v>
      </c>
      <c r="C230" s="9" t="s">
        <v>89</v>
      </c>
      <c r="D230" s="10" t="s">
        <v>90</v>
      </c>
      <c r="E230" s="11" t="s">
        <v>7</v>
      </c>
      <c r="F230" s="12" t="s">
        <v>8</v>
      </c>
      <c r="G230" s="34">
        <v>91.7</v>
      </c>
      <c r="H230" s="34">
        <v>94.6</v>
      </c>
      <c r="I230" s="34">
        <v>100</v>
      </c>
      <c r="J230" s="34">
        <v>96.1</v>
      </c>
      <c r="K230" s="34">
        <v>382.4</v>
      </c>
      <c r="L230" s="20">
        <v>11</v>
      </c>
      <c r="M230"/>
      <c r="N230"/>
      <c r="O230" s="34">
        <v>98</v>
      </c>
      <c r="P230" s="34">
        <v>94</v>
      </c>
      <c r="Q230" s="34">
        <v>94.9</v>
      </c>
      <c r="R230" s="34">
        <v>96.6</v>
      </c>
      <c r="S230" s="34">
        <v>383.5</v>
      </c>
      <c r="T230" s="20">
        <v>10</v>
      </c>
      <c r="W230" s="34">
        <f t="shared" si="6"/>
        <v>765.9</v>
      </c>
    </row>
    <row r="231" spans="1:23" ht="15.75" x14ac:dyDescent="0.25">
      <c r="A231" s="20">
        <v>85</v>
      </c>
      <c r="B231" s="8">
        <v>324</v>
      </c>
      <c r="C231" s="9" t="s">
        <v>157</v>
      </c>
      <c r="D231" s="10" t="s">
        <v>90</v>
      </c>
      <c r="E231" s="11" t="s">
        <v>74</v>
      </c>
      <c r="F231" s="12" t="s">
        <v>145</v>
      </c>
      <c r="G231" s="34">
        <v>98.4</v>
      </c>
      <c r="H231" s="34">
        <v>96.7</v>
      </c>
      <c r="I231" s="34">
        <v>90.1</v>
      </c>
      <c r="J231" s="34">
        <v>97.2</v>
      </c>
      <c r="K231" s="34">
        <v>382.4</v>
      </c>
      <c r="L231" s="20">
        <v>10</v>
      </c>
      <c r="M231"/>
      <c r="N231"/>
      <c r="O231" s="34">
        <v>94.3</v>
      </c>
      <c r="P231" s="34">
        <v>94.8</v>
      </c>
      <c r="Q231" s="34">
        <v>95.8</v>
      </c>
      <c r="R231" s="34">
        <v>95.2</v>
      </c>
      <c r="S231" s="34">
        <v>380.1</v>
      </c>
      <c r="T231" s="20">
        <v>8</v>
      </c>
      <c r="W231" s="34">
        <f t="shared" si="6"/>
        <v>762.5</v>
      </c>
    </row>
    <row r="232" spans="1:23" ht="15.75" x14ac:dyDescent="0.25">
      <c r="A232" s="20">
        <v>86</v>
      </c>
      <c r="B232" s="8">
        <v>448</v>
      </c>
      <c r="C232" s="9" t="s">
        <v>131</v>
      </c>
      <c r="D232" s="10" t="s">
        <v>132</v>
      </c>
      <c r="E232" s="11" t="s">
        <v>7</v>
      </c>
      <c r="F232" s="12" t="s">
        <v>8</v>
      </c>
      <c r="G232" s="34">
        <v>97.2</v>
      </c>
      <c r="H232" s="34">
        <v>99.6</v>
      </c>
      <c r="I232" s="34">
        <v>95.7</v>
      </c>
      <c r="J232" s="34">
        <v>98.1</v>
      </c>
      <c r="K232" s="34">
        <v>390.6</v>
      </c>
      <c r="L232" s="20">
        <v>13</v>
      </c>
      <c r="M232"/>
      <c r="N232"/>
      <c r="O232" s="34">
        <v>95.6</v>
      </c>
      <c r="P232" s="34">
        <v>100.1</v>
      </c>
      <c r="Q232" s="34">
        <v>78.3</v>
      </c>
      <c r="R232" s="34">
        <v>94.4</v>
      </c>
      <c r="S232" s="34">
        <v>368.4</v>
      </c>
      <c r="T232" s="20">
        <v>8</v>
      </c>
      <c r="W232" s="34">
        <f t="shared" si="6"/>
        <v>759</v>
      </c>
    </row>
    <row r="233" spans="1:23" ht="15.75" x14ac:dyDescent="0.25">
      <c r="A233" s="20">
        <v>87</v>
      </c>
      <c r="B233" s="8">
        <v>329</v>
      </c>
      <c r="C233" s="9" t="s">
        <v>158</v>
      </c>
      <c r="D233" s="10" t="s">
        <v>159</v>
      </c>
      <c r="E233" s="11" t="s">
        <v>13</v>
      </c>
      <c r="F233" s="12" t="s">
        <v>145</v>
      </c>
      <c r="G233" s="34">
        <v>97.2</v>
      </c>
      <c r="H233" s="34">
        <v>98.3</v>
      </c>
      <c r="I233" s="34">
        <v>75</v>
      </c>
      <c r="J233" s="34">
        <v>98.4</v>
      </c>
      <c r="K233" s="34">
        <v>368.9</v>
      </c>
      <c r="L233" s="20">
        <v>12</v>
      </c>
      <c r="M233"/>
      <c r="N233"/>
      <c r="O233" s="34">
        <v>95.2</v>
      </c>
      <c r="P233" s="34">
        <v>98.9</v>
      </c>
      <c r="Q233" s="34">
        <v>95.8</v>
      </c>
      <c r="R233" s="34">
        <v>95.3</v>
      </c>
      <c r="S233" s="34">
        <v>385.2</v>
      </c>
      <c r="T233" s="20">
        <v>11</v>
      </c>
      <c r="W233" s="34">
        <f t="shared" si="6"/>
        <v>754.09999999999991</v>
      </c>
    </row>
    <row r="234" spans="1:23" ht="15.75" x14ac:dyDescent="0.25">
      <c r="A234" s="20">
        <v>88</v>
      </c>
      <c r="B234" s="8">
        <v>436</v>
      </c>
      <c r="C234" s="9" t="s">
        <v>164</v>
      </c>
      <c r="D234" s="10" t="s">
        <v>165</v>
      </c>
      <c r="E234" s="11" t="s">
        <v>7</v>
      </c>
      <c r="F234" s="12" t="s">
        <v>145</v>
      </c>
      <c r="G234" s="34">
        <v>93.1</v>
      </c>
      <c r="H234" s="34">
        <v>97.6</v>
      </c>
      <c r="I234" s="34">
        <v>93.3</v>
      </c>
      <c r="J234" s="34">
        <v>94.3</v>
      </c>
      <c r="K234" s="34">
        <v>378.3</v>
      </c>
      <c r="L234" s="20">
        <v>10</v>
      </c>
      <c r="M234"/>
      <c r="N234"/>
      <c r="O234" s="34">
        <v>91</v>
      </c>
      <c r="P234" s="34">
        <v>98.7</v>
      </c>
      <c r="Q234" s="34">
        <v>91.4</v>
      </c>
      <c r="R234" s="34">
        <v>93.9</v>
      </c>
      <c r="S234" s="34">
        <v>375</v>
      </c>
      <c r="T234" s="20">
        <v>11</v>
      </c>
      <c r="W234" s="34">
        <f t="shared" si="6"/>
        <v>753.3</v>
      </c>
    </row>
    <row r="235" spans="1:23" ht="15.75" x14ac:dyDescent="0.25">
      <c r="A235" s="20">
        <v>89</v>
      </c>
      <c r="B235" s="8">
        <v>365</v>
      </c>
      <c r="C235" s="9" t="s">
        <v>172</v>
      </c>
      <c r="D235" s="10" t="s">
        <v>173</v>
      </c>
      <c r="E235" s="11" t="s">
        <v>7</v>
      </c>
      <c r="F235" s="12" t="s">
        <v>174</v>
      </c>
      <c r="G235" s="34">
        <v>91</v>
      </c>
      <c r="H235" s="34">
        <v>94.2</v>
      </c>
      <c r="I235" s="34">
        <v>95.7</v>
      </c>
      <c r="J235" s="34">
        <v>95.4</v>
      </c>
      <c r="K235" s="34">
        <v>376.3</v>
      </c>
      <c r="L235" s="20">
        <v>6</v>
      </c>
      <c r="M235"/>
      <c r="N235"/>
      <c r="O235" s="34">
        <v>90.4</v>
      </c>
      <c r="P235" s="34">
        <v>95.7</v>
      </c>
      <c r="Q235" s="34">
        <v>93.3</v>
      </c>
      <c r="R235" s="34">
        <v>97</v>
      </c>
      <c r="S235" s="34">
        <v>376.4</v>
      </c>
      <c r="T235" s="20">
        <v>13</v>
      </c>
      <c r="W235" s="34">
        <f t="shared" si="6"/>
        <v>752.7</v>
      </c>
    </row>
    <row r="236" spans="1:23" ht="15.75" x14ac:dyDescent="0.25">
      <c r="A236" s="20">
        <v>90</v>
      </c>
      <c r="B236" s="8">
        <v>262</v>
      </c>
      <c r="C236" s="9" t="s">
        <v>166</v>
      </c>
      <c r="D236" s="10" t="s">
        <v>167</v>
      </c>
      <c r="E236" s="11" t="s">
        <v>7</v>
      </c>
      <c r="F236" s="12" t="s">
        <v>168</v>
      </c>
      <c r="G236" s="34">
        <v>98.5</v>
      </c>
      <c r="H236" s="34">
        <v>96.1</v>
      </c>
      <c r="I236" s="34">
        <v>91.3</v>
      </c>
      <c r="J236" s="34">
        <v>90.7</v>
      </c>
      <c r="K236" s="34">
        <v>376.6</v>
      </c>
      <c r="L236" s="20">
        <v>9</v>
      </c>
      <c r="M236"/>
      <c r="N236"/>
      <c r="O236" s="34">
        <v>94.4</v>
      </c>
      <c r="P236" s="34">
        <v>92.9</v>
      </c>
      <c r="Q236" s="34">
        <v>93.6</v>
      </c>
      <c r="R236" s="34">
        <v>94.4</v>
      </c>
      <c r="S236" s="34">
        <v>375.3</v>
      </c>
      <c r="T236" s="20">
        <v>7</v>
      </c>
      <c r="W236" s="34">
        <f t="shared" si="6"/>
        <v>751.90000000000009</v>
      </c>
    </row>
    <row r="237" spans="1:23" ht="15.75" x14ac:dyDescent="0.25">
      <c r="A237" s="20">
        <v>91</v>
      </c>
      <c r="B237" s="8">
        <v>195</v>
      </c>
      <c r="C237" s="9" t="s">
        <v>147</v>
      </c>
      <c r="D237" s="10" t="s">
        <v>148</v>
      </c>
      <c r="E237" s="11" t="s">
        <v>13</v>
      </c>
      <c r="F237" s="12" t="s">
        <v>145</v>
      </c>
      <c r="G237" s="34">
        <v>96.6</v>
      </c>
      <c r="H237" s="34">
        <v>93.8</v>
      </c>
      <c r="I237" s="34">
        <v>90.6</v>
      </c>
      <c r="J237" s="34">
        <v>92.5</v>
      </c>
      <c r="K237" s="34">
        <v>373.5</v>
      </c>
      <c r="L237" s="20">
        <v>9</v>
      </c>
      <c r="M237"/>
      <c r="N237"/>
      <c r="O237" s="34">
        <v>93.2</v>
      </c>
      <c r="P237" s="34">
        <v>90.6</v>
      </c>
      <c r="Q237" s="34">
        <v>94.8</v>
      </c>
      <c r="R237" s="34">
        <v>95.9</v>
      </c>
      <c r="S237" s="34">
        <v>374.5</v>
      </c>
      <c r="T237" s="20">
        <v>7</v>
      </c>
      <c r="W237" s="34">
        <f t="shared" si="6"/>
        <v>748</v>
      </c>
    </row>
    <row r="238" spans="1:23" ht="15.75" x14ac:dyDescent="0.25">
      <c r="A238" s="20">
        <v>92</v>
      </c>
      <c r="B238" s="8">
        <v>383</v>
      </c>
      <c r="C238" s="9" t="s">
        <v>113</v>
      </c>
      <c r="D238" s="10" t="s">
        <v>171</v>
      </c>
      <c r="E238" s="11" t="s">
        <v>7</v>
      </c>
      <c r="F238" s="12" t="s">
        <v>168</v>
      </c>
      <c r="G238" s="34">
        <v>85.9</v>
      </c>
      <c r="H238" s="34">
        <v>84.4</v>
      </c>
      <c r="I238" s="34">
        <v>84</v>
      </c>
      <c r="J238" s="34">
        <v>89</v>
      </c>
      <c r="K238" s="34">
        <v>343.3</v>
      </c>
      <c r="L238" s="20">
        <v>2</v>
      </c>
      <c r="M238"/>
      <c r="N238"/>
      <c r="O238" s="34">
        <v>91.4</v>
      </c>
      <c r="P238" s="34">
        <v>98.5</v>
      </c>
      <c r="Q238" s="34">
        <v>97.7</v>
      </c>
      <c r="R238" s="34">
        <v>100</v>
      </c>
      <c r="S238" s="34">
        <v>387.6</v>
      </c>
      <c r="T238" s="20">
        <v>13</v>
      </c>
      <c r="W238" s="34">
        <f t="shared" si="6"/>
        <v>730.90000000000009</v>
      </c>
    </row>
    <row r="239" spans="1:23" x14ac:dyDescent="0.2">
      <c r="W239" s="20"/>
    </row>
    <row r="240" spans="1:23" x14ac:dyDescent="0.2">
      <c r="W240" s="20"/>
    </row>
    <row r="241" spans="23:23" x14ac:dyDescent="0.2">
      <c r="W241" s="20"/>
    </row>
    <row r="242" spans="23:23" x14ac:dyDescent="0.2">
      <c r="W242" s="20"/>
    </row>
    <row r="243" spans="23:23" x14ac:dyDescent="0.2">
      <c r="W243" s="20"/>
    </row>
    <row r="244" spans="23:23" x14ac:dyDescent="0.2">
      <c r="W244" s="20"/>
    </row>
  </sheetData>
  <sortState ref="B19:W129">
    <sortCondition descending="1" ref="W19:W129"/>
    <sortCondition descending="1" ref="S19:S129"/>
  </sortState>
  <printOptions horizontalCentered="1"/>
  <pageMargins left="0.2" right="0.2" top="0.75" bottom="0.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21"/>
  <sheetViews>
    <sheetView workbookViewId="0"/>
  </sheetViews>
  <sheetFormatPr defaultRowHeight="15" x14ac:dyDescent="0.2"/>
  <cols>
    <col min="1" max="1" width="6.28515625" style="1" customWidth="1"/>
    <col min="2" max="2" width="5.28515625" style="1" bestFit="1" customWidth="1"/>
    <col min="3" max="3" width="13" style="1" bestFit="1" customWidth="1"/>
    <col min="4" max="4" width="18.5703125" style="1" bestFit="1" customWidth="1"/>
    <col min="5" max="5" width="5.42578125" style="1" customWidth="1"/>
    <col min="6" max="6" width="7.42578125" style="1" bestFit="1" customWidth="1"/>
    <col min="7" max="8" width="5.140625" style="1" hidden="1" customWidth="1"/>
    <col min="9" max="9" width="3.85546875" style="1" hidden="1" customWidth="1"/>
    <col min="10" max="14" width="5.140625" style="1" hidden="1" customWidth="1"/>
    <col min="15" max="17" width="3.85546875" style="1" hidden="1" customWidth="1"/>
    <col min="18" max="18" width="5.140625" style="1" hidden="1" customWidth="1"/>
    <col min="19" max="19" width="6.85546875" style="1" bestFit="1" customWidth="1"/>
    <col min="20" max="20" width="3.85546875" style="1" hidden="1" customWidth="1"/>
    <col min="21" max="21" width="7" style="1" hidden="1" customWidth="1"/>
    <col min="22" max="22" width="4.140625" style="1" bestFit="1" customWidth="1"/>
    <col min="23" max="24" width="3.85546875" style="1" hidden="1" customWidth="1"/>
    <col min="25" max="30" width="5.140625" style="1" hidden="1" customWidth="1"/>
    <col min="31" max="34" width="3.85546875" style="1" hidden="1" customWidth="1"/>
    <col min="35" max="35" width="6.85546875" style="1" bestFit="1" customWidth="1"/>
    <col min="36" max="36" width="3.85546875" style="1" hidden="1" customWidth="1"/>
    <col min="37" max="37" width="9.7109375" style="1" customWidth="1"/>
    <col min="38" max="38" width="4.140625" style="1" bestFit="1" customWidth="1"/>
    <col min="39" max="39" width="7.5703125" style="1" bestFit="1" customWidth="1"/>
    <col min="40" max="16384" width="9.140625" style="1"/>
  </cols>
  <sheetData>
    <row r="1" spans="1:39" s="18" customFormat="1" ht="20.25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19" customFormat="1" ht="20.25" x14ac:dyDescent="0.3">
      <c r="A2" s="16" t="s">
        <v>433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1:39" s="29" customFormat="1" ht="15.75" x14ac:dyDescent="0.25"/>
    <row r="4" spans="1:39" s="22" customFormat="1" ht="18" x14ac:dyDescent="0.25">
      <c r="A4" s="22" t="s">
        <v>415</v>
      </c>
      <c r="E4" s="22" t="s">
        <v>614</v>
      </c>
      <c r="AM4" s="22">
        <v>2382</v>
      </c>
    </row>
    <row r="5" spans="1:39" s="22" customFormat="1" ht="18" x14ac:dyDescent="0.25">
      <c r="A5" s="22" t="s">
        <v>416</v>
      </c>
      <c r="E5" s="22" t="s">
        <v>615</v>
      </c>
      <c r="AM5" s="22">
        <v>2355</v>
      </c>
    </row>
    <row r="6" spans="1:39" s="22" customFormat="1" ht="18" x14ac:dyDescent="0.25">
      <c r="A6" s="22" t="s">
        <v>417</v>
      </c>
      <c r="E6" s="22" t="s">
        <v>616</v>
      </c>
      <c r="AM6" s="22">
        <v>2344</v>
      </c>
    </row>
    <row r="7" spans="1:39" s="22" customFormat="1" ht="18" x14ac:dyDescent="0.25"/>
    <row r="8" spans="1:39" s="22" customFormat="1" ht="18" x14ac:dyDescent="0.25">
      <c r="A8" s="22" t="s">
        <v>434</v>
      </c>
      <c r="D8" s="42"/>
      <c r="E8" s="43" t="s">
        <v>624</v>
      </c>
      <c r="AM8" s="22">
        <v>2270</v>
      </c>
    </row>
    <row r="9" spans="1:39" s="22" customFormat="1" ht="18" x14ac:dyDescent="0.25">
      <c r="A9" s="22" t="s">
        <v>426</v>
      </c>
      <c r="D9" s="42"/>
      <c r="E9" s="43" t="s">
        <v>625</v>
      </c>
      <c r="AM9" s="22">
        <v>2325</v>
      </c>
    </row>
    <row r="10" spans="1:39" s="22" customFormat="1" ht="18" x14ac:dyDescent="0.25"/>
    <row r="11" spans="1:39" s="22" customFormat="1" ht="18" x14ac:dyDescent="0.25">
      <c r="A11" s="22" t="s">
        <v>412</v>
      </c>
      <c r="E11" s="43" t="s">
        <v>626</v>
      </c>
      <c r="AM11" s="22">
        <v>2308</v>
      </c>
    </row>
    <row r="12" spans="1:39" s="22" customFormat="1" ht="18" x14ac:dyDescent="0.25">
      <c r="A12" s="22" t="s">
        <v>413</v>
      </c>
      <c r="D12" s="42"/>
      <c r="E12" s="22" t="s">
        <v>627</v>
      </c>
      <c r="AM12" s="22">
        <v>2308</v>
      </c>
    </row>
    <row r="13" spans="1:39" s="22" customFormat="1" ht="18" x14ac:dyDescent="0.25">
      <c r="A13" s="22" t="s">
        <v>428</v>
      </c>
      <c r="E13" s="22" t="s">
        <v>659</v>
      </c>
      <c r="AM13" s="22">
        <v>2286</v>
      </c>
    </row>
    <row r="14" spans="1:39" s="22" customFormat="1" ht="18" x14ac:dyDescent="0.25">
      <c r="A14" s="22" t="s">
        <v>429</v>
      </c>
      <c r="E14" s="22" t="s">
        <v>628</v>
      </c>
      <c r="AM14" s="22">
        <v>2236</v>
      </c>
    </row>
    <row r="15" spans="1:39" s="22" customFormat="1" ht="18" x14ac:dyDescent="0.25">
      <c r="A15" s="22" t="s">
        <v>430</v>
      </c>
      <c r="E15" s="22" t="s">
        <v>629</v>
      </c>
      <c r="AM15" s="22">
        <v>2234</v>
      </c>
    </row>
    <row r="16" spans="1:39" s="22" customFormat="1" ht="18" x14ac:dyDescent="0.25">
      <c r="A16" s="22" t="s">
        <v>431</v>
      </c>
      <c r="E16" s="22" t="s">
        <v>630</v>
      </c>
      <c r="AM16" s="22">
        <v>2231</v>
      </c>
    </row>
    <row r="17" spans="1:42" s="22" customFormat="1" ht="18" x14ac:dyDescent="0.25">
      <c r="A17" s="22" t="s">
        <v>432</v>
      </c>
      <c r="E17" s="22" t="s">
        <v>631</v>
      </c>
      <c r="AM17" s="22">
        <v>2250</v>
      </c>
    </row>
    <row r="18" spans="1:42" s="22" customFormat="1" ht="18" x14ac:dyDescent="0.25">
      <c r="A18" s="22" t="s">
        <v>435</v>
      </c>
      <c r="E18" s="22" t="s">
        <v>632</v>
      </c>
      <c r="AM18" s="22">
        <v>2237</v>
      </c>
    </row>
    <row r="19" spans="1:42" s="22" customFormat="1" ht="18" x14ac:dyDescent="0.25">
      <c r="A19" s="22" t="s">
        <v>436</v>
      </c>
      <c r="E19" s="22" t="s">
        <v>633</v>
      </c>
      <c r="AM19" s="22">
        <v>2229</v>
      </c>
    </row>
    <row r="20" spans="1:42" s="22" customFormat="1" ht="18" x14ac:dyDescent="0.25">
      <c r="A20" s="22" t="s">
        <v>437</v>
      </c>
      <c r="E20" s="22" t="s">
        <v>656</v>
      </c>
      <c r="AM20" s="22">
        <v>2147</v>
      </c>
      <c r="AO20" s="9"/>
      <c r="AP20" s="10"/>
    </row>
    <row r="21" spans="1:42" s="22" customFormat="1" ht="18" x14ac:dyDescent="0.25">
      <c r="A21" s="22" t="s">
        <v>438</v>
      </c>
      <c r="E21" s="22" t="s">
        <v>657</v>
      </c>
      <c r="AM21" s="22">
        <v>2136</v>
      </c>
    </row>
    <row r="22" spans="1:42" s="22" customFormat="1" ht="18" x14ac:dyDescent="0.25">
      <c r="A22" s="22" t="s">
        <v>439</v>
      </c>
      <c r="E22" s="22" t="s">
        <v>658</v>
      </c>
      <c r="AM22" s="22">
        <v>2099</v>
      </c>
    </row>
    <row r="23" spans="1:42" s="29" customFormat="1" ht="15.75" x14ac:dyDescent="0.25">
      <c r="G23" s="99" t="s">
        <v>445</v>
      </c>
      <c r="H23" s="100"/>
      <c r="I23" s="100"/>
      <c r="J23" s="101"/>
      <c r="K23" s="99" t="s">
        <v>446</v>
      </c>
      <c r="L23" s="100"/>
      <c r="M23" s="100"/>
      <c r="N23" s="101"/>
      <c r="O23" s="99" t="s">
        <v>447</v>
      </c>
      <c r="P23" s="100"/>
      <c r="Q23" s="100"/>
      <c r="R23" s="101"/>
      <c r="W23" s="99" t="s">
        <v>445</v>
      </c>
      <c r="X23" s="100"/>
      <c r="Y23" s="100"/>
      <c r="Z23" s="101"/>
      <c r="AA23" s="99" t="s">
        <v>446</v>
      </c>
      <c r="AB23" s="100"/>
      <c r="AC23" s="100"/>
      <c r="AD23" s="101"/>
      <c r="AE23" s="99" t="s">
        <v>447</v>
      </c>
      <c r="AF23" s="100"/>
      <c r="AG23" s="100"/>
      <c r="AH23" s="101"/>
    </row>
    <row r="24" spans="1:42" s="2" customFormat="1" ht="15.75" x14ac:dyDescent="0.25">
      <c r="A24" s="21" t="s">
        <v>410</v>
      </c>
      <c r="B24" s="4" t="s">
        <v>1</v>
      </c>
      <c r="C24" s="5" t="s">
        <v>2</v>
      </c>
      <c r="D24" s="5" t="s">
        <v>3</v>
      </c>
      <c r="E24" s="6" t="s">
        <v>4</v>
      </c>
      <c r="F24" s="6" t="s">
        <v>210</v>
      </c>
      <c r="G24" s="31">
        <v>1</v>
      </c>
      <c r="H24" s="32">
        <v>2</v>
      </c>
      <c r="I24" s="32">
        <v>3</v>
      </c>
      <c r="J24" s="33">
        <v>4</v>
      </c>
      <c r="K24" s="31">
        <v>1</v>
      </c>
      <c r="L24" s="32">
        <v>2</v>
      </c>
      <c r="M24" s="32">
        <v>3</v>
      </c>
      <c r="N24" s="33">
        <v>4</v>
      </c>
      <c r="O24" s="31">
        <v>1</v>
      </c>
      <c r="P24" s="32">
        <v>2</v>
      </c>
      <c r="Q24" s="32">
        <v>3</v>
      </c>
      <c r="R24" s="33">
        <v>4</v>
      </c>
      <c r="S24" s="21" t="s">
        <v>418</v>
      </c>
      <c r="T24" s="21" t="s">
        <v>443</v>
      </c>
      <c r="U24" s="21" t="s">
        <v>448</v>
      </c>
      <c r="V24" s="2" t="s">
        <v>449</v>
      </c>
      <c r="W24" s="31">
        <v>1</v>
      </c>
      <c r="X24" s="32">
        <v>2</v>
      </c>
      <c r="Y24" s="32">
        <v>3</v>
      </c>
      <c r="Z24" s="33">
        <v>4</v>
      </c>
      <c r="AA24" s="31">
        <v>1</v>
      </c>
      <c r="AB24" s="32">
        <v>2</v>
      </c>
      <c r="AC24" s="32">
        <v>3</v>
      </c>
      <c r="AD24" s="33">
        <v>4</v>
      </c>
      <c r="AE24" s="31">
        <v>1</v>
      </c>
      <c r="AF24" s="32">
        <v>2</v>
      </c>
      <c r="AG24" s="32">
        <v>3</v>
      </c>
      <c r="AH24" s="33">
        <v>4</v>
      </c>
      <c r="AI24" s="2" t="s">
        <v>419</v>
      </c>
      <c r="AJ24" s="2" t="s">
        <v>450</v>
      </c>
      <c r="AK24" s="21" t="s">
        <v>451</v>
      </c>
      <c r="AL24" s="2" t="s">
        <v>452</v>
      </c>
      <c r="AM24" s="21" t="s">
        <v>420</v>
      </c>
    </row>
    <row r="25" spans="1:42" x14ac:dyDescent="0.2">
      <c r="A25" s="20">
        <v>1</v>
      </c>
      <c r="B25" s="8">
        <v>474</v>
      </c>
      <c r="C25" s="9" t="s">
        <v>398</v>
      </c>
      <c r="D25" s="10" t="s">
        <v>399</v>
      </c>
      <c r="E25" s="11"/>
      <c r="F25" s="12" t="s">
        <v>137</v>
      </c>
      <c r="G25" s="20">
        <v>100</v>
      </c>
      <c r="H25" s="20">
        <v>100</v>
      </c>
      <c r="I25" s="20">
        <v>98</v>
      </c>
      <c r="J25" s="20">
        <v>100</v>
      </c>
      <c r="K25" s="20">
        <v>100</v>
      </c>
      <c r="L25" s="20">
        <v>99</v>
      </c>
      <c r="M25" s="20">
        <v>99</v>
      </c>
      <c r="N25" s="20">
        <v>100</v>
      </c>
      <c r="O25" s="20">
        <v>99</v>
      </c>
      <c r="P25" s="20">
        <v>95</v>
      </c>
      <c r="Q25" s="20">
        <v>98</v>
      </c>
      <c r="R25" s="20">
        <v>98</v>
      </c>
      <c r="S25" s="20">
        <v>1186</v>
      </c>
      <c r="T25" s="20">
        <v>73</v>
      </c>
      <c r="U25" s="34">
        <v>457.7</v>
      </c>
      <c r="V25" s="20">
        <v>8</v>
      </c>
      <c r="W25" s="20">
        <v>99</v>
      </c>
      <c r="X25" s="20">
        <v>99</v>
      </c>
      <c r="Y25" s="20">
        <v>98</v>
      </c>
      <c r="Z25" s="20">
        <v>100</v>
      </c>
      <c r="AA25" s="20">
        <v>99</v>
      </c>
      <c r="AB25" s="20">
        <v>100</v>
      </c>
      <c r="AC25" s="20">
        <v>100</v>
      </c>
      <c r="AD25" s="20">
        <v>100</v>
      </c>
      <c r="AE25" s="20">
        <v>98</v>
      </c>
      <c r="AF25" s="20">
        <v>98</v>
      </c>
      <c r="AG25" s="20">
        <v>98</v>
      </c>
      <c r="AH25" s="20">
        <v>98</v>
      </c>
      <c r="AI25" s="20">
        <v>1187</v>
      </c>
      <c r="AJ25" s="20">
        <v>80</v>
      </c>
      <c r="AK25" s="34">
        <v>0</v>
      </c>
      <c r="AL25" s="20">
        <v>1</v>
      </c>
      <c r="AM25" s="20">
        <f t="shared" ref="AM25:AM56" si="0">AL25+AI25+V25+S25</f>
        <v>2382</v>
      </c>
      <c r="AN25" s="20"/>
    </row>
    <row r="26" spans="1:42" x14ac:dyDescent="0.2">
      <c r="A26" s="20">
        <v>2</v>
      </c>
      <c r="B26" s="8">
        <v>331</v>
      </c>
      <c r="C26" s="9" t="s">
        <v>363</v>
      </c>
      <c r="D26" s="10" t="s">
        <v>364</v>
      </c>
      <c r="E26" s="11"/>
      <c r="F26" s="12" t="s">
        <v>137</v>
      </c>
      <c r="G26" s="20">
        <v>97</v>
      </c>
      <c r="H26" s="20">
        <v>98</v>
      </c>
      <c r="I26" s="20">
        <v>97</v>
      </c>
      <c r="J26" s="20">
        <v>96</v>
      </c>
      <c r="K26" s="20">
        <v>97</v>
      </c>
      <c r="L26" s="20">
        <v>98</v>
      </c>
      <c r="M26" s="20">
        <v>98</v>
      </c>
      <c r="N26" s="20">
        <v>100</v>
      </c>
      <c r="O26" s="20">
        <v>96</v>
      </c>
      <c r="P26" s="20">
        <v>95</v>
      </c>
      <c r="Q26" s="20">
        <v>99</v>
      </c>
      <c r="R26" s="20">
        <v>100</v>
      </c>
      <c r="S26" s="20">
        <v>1171</v>
      </c>
      <c r="T26" s="20">
        <v>53</v>
      </c>
      <c r="U26" s="34">
        <v>392.7</v>
      </c>
      <c r="V26" s="20">
        <v>1</v>
      </c>
      <c r="W26" s="20">
        <v>96</v>
      </c>
      <c r="X26" s="20">
        <v>99</v>
      </c>
      <c r="Y26" s="20">
        <v>96</v>
      </c>
      <c r="Z26" s="20">
        <v>98</v>
      </c>
      <c r="AA26" s="20">
        <v>99</v>
      </c>
      <c r="AB26" s="20">
        <v>100</v>
      </c>
      <c r="AC26" s="20">
        <v>99</v>
      </c>
      <c r="AD26" s="20">
        <v>100</v>
      </c>
      <c r="AE26" s="20">
        <v>99</v>
      </c>
      <c r="AF26" s="20">
        <v>97</v>
      </c>
      <c r="AG26" s="20">
        <v>96</v>
      </c>
      <c r="AH26" s="20">
        <v>97</v>
      </c>
      <c r="AI26" s="20">
        <v>1176</v>
      </c>
      <c r="AJ26" s="20">
        <v>58</v>
      </c>
      <c r="AK26" s="34">
        <v>453.9</v>
      </c>
      <c r="AL26" s="20">
        <v>7</v>
      </c>
      <c r="AM26" s="20">
        <f t="shared" si="0"/>
        <v>2355</v>
      </c>
      <c r="AN26" s="20"/>
    </row>
    <row r="27" spans="1:42" x14ac:dyDescent="0.2">
      <c r="A27" s="20">
        <v>3</v>
      </c>
      <c r="B27" s="8">
        <v>105</v>
      </c>
      <c r="C27" s="9" t="s">
        <v>226</v>
      </c>
      <c r="D27" s="10" t="s">
        <v>212</v>
      </c>
      <c r="E27" s="11"/>
      <c r="F27" s="12" t="s">
        <v>137</v>
      </c>
      <c r="G27" s="20">
        <v>94</v>
      </c>
      <c r="H27" s="20">
        <v>96</v>
      </c>
      <c r="I27" s="20">
        <v>98</v>
      </c>
      <c r="J27" s="20">
        <v>99</v>
      </c>
      <c r="K27" s="20">
        <v>100</v>
      </c>
      <c r="L27" s="20">
        <v>100</v>
      </c>
      <c r="M27" s="20">
        <v>100</v>
      </c>
      <c r="N27" s="20">
        <v>98</v>
      </c>
      <c r="O27" s="20">
        <v>97</v>
      </c>
      <c r="P27" s="20">
        <v>97</v>
      </c>
      <c r="Q27" s="20">
        <v>95</v>
      </c>
      <c r="R27" s="20">
        <v>94</v>
      </c>
      <c r="S27" s="20">
        <v>1168</v>
      </c>
      <c r="T27" s="20">
        <v>55</v>
      </c>
      <c r="U27" s="34">
        <v>404.9</v>
      </c>
      <c r="V27" s="20">
        <v>3</v>
      </c>
      <c r="W27" s="20">
        <v>97</v>
      </c>
      <c r="X27" s="20">
        <v>97</v>
      </c>
      <c r="Y27" s="20">
        <v>97</v>
      </c>
      <c r="Z27" s="20">
        <v>99</v>
      </c>
      <c r="AA27" s="20">
        <v>100</v>
      </c>
      <c r="AB27" s="20">
        <v>98</v>
      </c>
      <c r="AC27" s="20">
        <v>99</v>
      </c>
      <c r="AD27" s="20">
        <v>97</v>
      </c>
      <c r="AE27" s="20">
        <v>95</v>
      </c>
      <c r="AF27" s="20">
        <v>96</v>
      </c>
      <c r="AG27" s="20">
        <v>96</v>
      </c>
      <c r="AH27" s="20">
        <v>96</v>
      </c>
      <c r="AI27" s="20">
        <v>1167</v>
      </c>
      <c r="AJ27" s="20">
        <v>54</v>
      </c>
      <c r="AK27" s="34">
        <v>442.2</v>
      </c>
      <c r="AL27" s="20">
        <v>6</v>
      </c>
      <c r="AM27" s="20">
        <f t="shared" si="0"/>
        <v>2344</v>
      </c>
      <c r="AN27" s="20"/>
    </row>
    <row r="28" spans="1:42" x14ac:dyDescent="0.2">
      <c r="A28" s="20">
        <v>4</v>
      </c>
      <c r="B28" s="8">
        <v>154</v>
      </c>
      <c r="C28" s="9" t="s">
        <v>343</v>
      </c>
      <c r="D28" s="10" t="s">
        <v>344</v>
      </c>
      <c r="E28" s="11"/>
      <c r="F28" s="12" t="s">
        <v>137</v>
      </c>
      <c r="G28" s="20">
        <v>97</v>
      </c>
      <c r="H28" s="20">
        <v>96</v>
      </c>
      <c r="I28" s="20">
        <v>97</v>
      </c>
      <c r="J28" s="20">
        <v>98</v>
      </c>
      <c r="K28" s="20">
        <v>99</v>
      </c>
      <c r="L28" s="20">
        <v>97</v>
      </c>
      <c r="M28" s="20">
        <v>99</v>
      </c>
      <c r="N28" s="20">
        <v>100</v>
      </c>
      <c r="O28" s="20">
        <v>95</v>
      </c>
      <c r="P28" s="20">
        <v>95</v>
      </c>
      <c r="Q28" s="20">
        <v>95</v>
      </c>
      <c r="R28" s="20">
        <v>95</v>
      </c>
      <c r="S28" s="20">
        <v>1163</v>
      </c>
      <c r="T28" s="20">
        <v>51</v>
      </c>
      <c r="U28" s="34">
        <v>428.1</v>
      </c>
      <c r="V28" s="20">
        <v>5</v>
      </c>
      <c r="W28" s="20">
        <v>99</v>
      </c>
      <c r="X28" s="20">
        <v>96</v>
      </c>
      <c r="Y28" s="20">
        <v>98</v>
      </c>
      <c r="Z28" s="20">
        <v>97</v>
      </c>
      <c r="AA28" s="20">
        <v>98</v>
      </c>
      <c r="AB28" s="20">
        <v>99</v>
      </c>
      <c r="AC28" s="20">
        <v>100</v>
      </c>
      <c r="AD28" s="20">
        <v>96</v>
      </c>
      <c r="AE28" s="20">
        <v>95</v>
      </c>
      <c r="AF28" s="20">
        <v>94</v>
      </c>
      <c r="AG28" s="20">
        <v>97</v>
      </c>
      <c r="AH28" s="20">
        <v>97</v>
      </c>
      <c r="AI28" s="20">
        <v>1166</v>
      </c>
      <c r="AJ28" s="20">
        <v>48</v>
      </c>
      <c r="AK28" s="34">
        <v>430.1</v>
      </c>
      <c r="AL28" s="20">
        <v>5</v>
      </c>
      <c r="AM28" s="20">
        <f t="shared" si="0"/>
        <v>2339</v>
      </c>
      <c r="AN28" s="20"/>
    </row>
    <row r="29" spans="1:42" x14ac:dyDescent="0.2">
      <c r="A29" s="20">
        <v>5</v>
      </c>
      <c r="B29" s="8">
        <v>400</v>
      </c>
      <c r="C29" s="9" t="s">
        <v>238</v>
      </c>
      <c r="D29" s="10" t="s">
        <v>276</v>
      </c>
      <c r="E29" s="11" t="s">
        <v>168</v>
      </c>
      <c r="F29" s="12" t="s">
        <v>137</v>
      </c>
      <c r="G29" s="20">
        <v>97</v>
      </c>
      <c r="H29" s="20">
        <v>93</v>
      </c>
      <c r="I29" s="20">
        <v>97</v>
      </c>
      <c r="J29" s="20">
        <v>97</v>
      </c>
      <c r="K29" s="20">
        <v>97</v>
      </c>
      <c r="L29" s="20">
        <v>100</v>
      </c>
      <c r="M29" s="20">
        <v>100</v>
      </c>
      <c r="N29" s="20">
        <v>99</v>
      </c>
      <c r="O29" s="20">
        <v>93</v>
      </c>
      <c r="P29" s="20">
        <v>96</v>
      </c>
      <c r="Q29" s="20">
        <v>99</v>
      </c>
      <c r="R29" s="20">
        <v>93</v>
      </c>
      <c r="S29" s="20">
        <v>1161</v>
      </c>
      <c r="T29" s="20">
        <v>52</v>
      </c>
      <c r="U29" s="34">
        <v>438.3</v>
      </c>
      <c r="V29" s="20">
        <v>6</v>
      </c>
      <c r="W29" s="20">
        <v>97</v>
      </c>
      <c r="X29" s="20">
        <v>98</v>
      </c>
      <c r="Y29" s="20">
        <v>97</v>
      </c>
      <c r="Z29" s="20">
        <v>98</v>
      </c>
      <c r="AA29" s="20">
        <v>98</v>
      </c>
      <c r="AB29" s="20">
        <v>98</v>
      </c>
      <c r="AC29" s="20">
        <v>98</v>
      </c>
      <c r="AD29" s="20">
        <v>100</v>
      </c>
      <c r="AE29" s="20">
        <v>94</v>
      </c>
      <c r="AF29" s="20">
        <v>93</v>
      </c>
      <c r="AG29" s="20">
        <v>98</v>
      </c>
      <c r="AH29" s="20">
        <v>95</v>
      </c>
      <c r="AI29" s="20">
        <v>1164</v>
      </c>
      <c r="AJ29" s="20">
        <v>56</v>
      </c>
      <c r="AK29" s="34"/>
      <c r="AL29" s="20"/>
      <c r="AM29" s="20">
        <f t="shared" si="0"/>
        <v>2331</v>
      </c>
      <c r="AN29" s="20"/>
    </row>
    <row r="30" spans="1:42" x14ac:dyDescent="0.2">
      <c r="A30" s="20">
        <v>6</v>
      </c>
      <c r="B30" s="8">
        <v>437</v>
      </c>
      <c r="C30" s="9" t="s">
        <v>369</v>
      </c>
      <c r="D30" s="10" t="s">
        <v>370</v>
      </c>
      <c r="E30" s="11"/>
      <c r="F30" s="12" t="s">
        <v>137</v>
      </c>
      <c r="G30" s="20">
        <v>95</v>
      </c>
      <c r="H30" s="20">
        <v>98</v>
      </c>
      <c r="I30" s="20">
        <v>97</v>
      </c>
      <c r="J30" s="20">
        <v>98</v>
      </c>
      <c r="K30" s="20">
        <v>99</v>
      </c>
      <c r="L30" s="20">
        <v>98</v>
      </c>
      <c r="M30" s="20">
        <v>93</v>
      </c>
      <c r="N30" s="20">
        <v>99</v>
      </c>
      <c r="O30" s="20">
        <v>97</v>
      </c>
      <c r="P30" s="20">
        <v>94</v>
      </c>
      <c r="Q30" s="20">
        <v>93</v>
      </c>
      <c r="R30" s="20">
        <v>98</v>
      </c>
      <c r="S30" s="20">
        <v>1159</v>
      </c>
      <c r="T30" s="20">
        <v>46</v>
      </c>
      <c r="U30" s="34">
        <v>394.3</v>
      </c>
      <c r="V30" s="20">
        <v>2</v>
      </c>
      <c r="W30" s="20">
        <v>98</v>
      </c>
      <c r="X30" s="20">
        <v>95</v>
      </c>
      <c r="Y30" s="20">
        <v>100</v>
      </c>
      <c r="Z30" s="20">
        <v>98</v>
      </c>
      <c r="AA30" s="20">
        <v>98</v>
      </c>
      <c r="AB30" s="20">
        <v>97</v>
      </c>
      <c r="AC30" s="20">
        <v>99</v>
      </c>
      <c r="AD30" s="20">
        <v>95</v>
      </c>
      <c r="AE30" s="20">
        <v>98</v>
      </c>
      <c r="AF30" s="20">
        <v>96</v>
      </c>
      <c r="AG30" s="20">
        <v>98</v>
      </c>
      <c r="AH30" s="20">
        <v>94</v>
      </c>
      <c r="AI30" s="20">
        <v>1166</v>
      </c>
      <c r="AJ30" s="20">
        <v>53</v>
      </c>
      <c r="AK30" s="34">
        <v>409.3</v>
      </c>
      <c r="AL30" s="20">
        <v>3</v>
      </c>
      <c r="AM30" s="20">
        <f t="shared" si="0"/>
        <v>2330</v>
      </c>
      <c r="AN30" s="20"/>
    </row>
    <row r="31" spans="1:42" x14ac:dyDescent="0.2">
      <c r="A31" s="20">
        <v>7</v>
      </c>
      <c r="B31" s="8">
        <v>410</v>
      </c>
      <c r="C31" s="9" t="s">
        <v>366</v>
      </c>
      <c r="D31" s="10" t="s">
        <v>367</v>
      </c>
      <c r="E31" s="11" t="s">
        <v>194</v>
      </c>
      <c r="F31" s="12" t="s">
        <v>194</v>
      </c>
      <c r="G31" s="20">
        <v>99</v>
      </c>
      <c r="H31" s="20">
        <v>98</v>
      </c>
      <c r="I31" s="20">
        <v>99</v>
      </c>
      <c r="J31" s="20">
        <v>97</v>
      </c>
      <c r="K31" s="20">
        <v>100</v>
      </c>
      <c r="L31" s="20">
        <v>99</v>
      </c>
      <c r="M31" s="20">
        <v>99</v>
      </c>
      <c r="N31" s="20">
        <v>100</v>
      </c>
      <c r="O31" s="20">
        <v>99</v>
      </c>
      <c r="P31" s="20">
        <v>95</v>
      </c>
      <c r="Q31" s="20">
        <v>91</v>
      </c>
      <c r="R31" s="20">
        <v>93</v>
      </c>
      <c r="S31" s="20">
        <v>1169</v>
      </c>
      <c r="T31" s="20">
        <v>58</v>
      </c>
      <c r="U31" s="34"/>
      <c r="V31" s="20"/>
      <c r="W31" s="20">
        <v>96</v>
      </c>
      <c r="X31" s="20">
        <v>99</v>
      </c>
      <c r="Y31" s="20">
        <v>96</v>
      </c>
      <c r="Z31" s="20">
        <v>98</v>
      </c>
      <c r="AA31" s="20">
        <v>98</v>
      </c>
      <c r="AB31" s="20">
        <v>99</v>
      </c>
      <c r="AC31" s="20">
        <v>99</v>
      </c>
      <c r="AD31" s="20">
        <v>100</v>
      </c>
      <c r="AE31" s="20">
        <v>91</v>
      </c>
      <c r="AF31" s="20">
        <v>93</v>
      </c>
      <c r="AG31" s="20">
        <v>93</v>
      </c>
      <c r="AH31" s="20">
        <v>93</v>
      </c>
      <c r="AI31" s="20">
        <v>1155</v>
      </c>
      <c r="AJ31" s="20">
        <v>48</v>
      </c>
      <c r="AK31" s="34"/>
      <c r="AL31" s="20"/>
      <c r="AM31" s="20">
        <f t="shared" si="0"/>
        <v>2324</v>
      </c>
      <c r="AN31" s="20"/>
    </row>
    <row r="32" spans="1:42" x14ac:dyDescent="0.2">
      <c r="A32" s="20">
        <v>8</v>
      </c>
      <c r="B32" s="8">
        <v>286</v>
      </c>
      <c r="C32" s="9" t="s">
        <v>265</v>
      </c>
      <c r="D32" s="10" t="s">
        <v>266</v>
      </c>
      <c r="E32" s="11"/>
      <c r="F32" s="12" t="s">
        <v>137</v>
      </c>
      <c r="G32" s="20">
        <v>96</v>
      </c>
      <c r="H32" s="20">
        <v>95</v>
      </c>
      <c r="I32" s="20">
        <v>99</v>
      </c>
      <c r="J32" s="20">
        <v>95</v>
      </c>
      <c r="K32" s="20">
        <v>99</v>
      </c>
      <c r="L32" s="20">
        <v>98</v>
      </c>
      <c r="M32" s="20">
        <v>99</v>
      </c>
      <c r="N32" s="20">
        <v>97</v>
      </c>
      <c r="O32" s="20">
        <v>96</v>
      </c>
      <c r="P32" s="20">
        <v>97</v>
      </c>
      <c r="Q32" s="20">
        <v>92</v>
      </c>
      <c r="R32" s="20">
        <v>91</v>
      </c>
      <c r="S32" s="20">
        <v>1154</v>
      </c>
      <c r="T32" s="20">
        <v>49</v>
      </c>
      <c r="U32" s="20"/>
      <c r="V32" s="20"/>
      <c r="W32" s="20">
        <v>99</v>
      </c>
      <c r="X32" s="20">
        <v>94</v>
      </c>
      <c r="Y32" s="20">
        <v>98</v>
      </c>
      <c r="Z32" s="20">
        <v>97</v>
      </c>
      <c r="AA32" s="20">
        <v>98</v>
      </c>
      <c r="AB32" s="20">
        <v>100</v>
      </c>
      <c r="AC32" s="20">
        <v>98</v>
      </c>
      <c r="AD32" s="20">
        <v>99</v>
      </c>
      <c r="AE32" s="20">
        <v>96</v>
      </c>
      <c r="AF32" s="20">
        <v>97</v>
      </c>
      <c r="AG32" s="20">
        <v>98</v>
      </c>
      <c r="AH32" s="20">
        <v>94</v>
      </c>
      <c r="AI32" s="20">
        <v>1168</v>
      </c>
      <c r="AJ32" s="20">
        <v>46</v>
      </c>
      <c r="AK32" s="34">
        <v>398.8</v>
      </c>
      <c r="AL32" s="20">
        <v>2</v>
      </c>
      <c r="AM32" s="20">
        <f t="shared" si="0"/>
        <v>2324</v>
      </c>
      <c r="AN32" s="20"/>
    </row>
    <row r="33" spans="1:40" x14ac:dyDescent="0.2">
      <c r="A33" s="20">
        <v>9</v>
      </c>
      <c r="B33" s="8">
        <v>280</v>
      </c>
      <c r="C33" s="9" t="s">
        <v>227</v>
      </c>
      <c r="D33" s="10" t="s">
        <v>358</v>
      </c>
      <c r="E33" s="11"/>
      <c r="F33" s="12" t="s">
        <v>137</v>
      </c>
      <c r="G33" s="20">
        <v>96</v>
      </c>
      <c r="H33" s="20">
        <v>95</v>
      </c>
      <c r="I33" s="20">
        <v>97</v>
      </c>
      <c r="J33" s="20">
        <v>96</v>
      </c>
      <c r="K33" s="20">
        <v>98</v>
      </c>
      <c r="L33" s="20">
        <v>98</v>
      </c>
      <c r="M33" s="20">
        <v>99</v>
      </c>
      <c r="N33" s="20">
        <v>99</v>
      </c>
      <c r="O33" s="20">
        <v>89</v>
      </c>
      <c r="P33" s="20">
        <v>92</v>
      </c>
      <c r="Q33" s="20">
        <v>93</v>
      </c>
      <c r="R33" s="20">
        <v>93</v>
      </c>
      <c r="S33" s="20">
        <v>1145</v>
      </c>
      <c r="T33" s="20">
        <v>46</v>
      </c>
      <c r="U33" s="20"/>
      <c r="V33" s="20"/>
      <c r="W33" s="20">
        <v>97</v>
      </c>
      <c r="X33" s="20">
        <v>93</v>
      </c>
      <c r="Y33" s="20">
        <v>99</v>
      </c>
      <c r="Z33" s="20">
        <v>98</v>
      </c>
      <c r="AA33" s="20">
        <v>100</v>
      </c>
      <c r="AB33" s="20">
        <v>100</v>
      </c>
      <c r="AC33" s="20">
        <v>100</v>
      </c>
      <c r="AD33" s="20">
        <v>100</v>
      </c>
      <c r="AE33" s="20">
        <v>95</v>
      </c>
      <c r="AF33" s="20">
        <v>96</v>
      </c>
      <c r="AG33" s="20">
        <v>97</v>
      </c>
      <c r="AH33" s="20">
        <v>95</v>
      </c>
      <c r="AI33" s="20">
        <v>1170</v>
      </c>
      <c r="AJ33" s="20">
        <v>61</v>
      </c>
      <c r="AK33" s="34">
        <v>454.6</v>
      </c>
      <c r="AL33" s="20">
        <v>8</v>
      </c>
      <c r="AM33" s="20">
        <f t="shared" si="0"/>
        <v>2323</v>
      </c>
      <c r="AN33" s="20"/>
    </row>
    <row r="34" spans="1:40" x14ac:dyDescent="0.2">
      <c r="A34" s="20">
        <v>10</v>
      </c>
      <c r="B34" s="8">
        <v>389</v>
      </c>
      <c r="C34" s="9" t="s">
        <v>273</v>
      </c>
      <c r="D34" s="10" t="s">
        <v>274</v>
      </c>
      <c r="E34" s="11" t="s">
        <v>168</v>
      </c>
      <c r="F34" s="12" t="s">
        <v>137</v>
      </c>
      <c r="G34" s="20">
        <v>99</v>
      </c>
      <c r="H34" s="20">
        <v>93</v>
      </c>
      <c r="I34" s="20">
        <v>97</v>
      </c>
      <c r="J34" s="20">
        <v>99</v>
      </c>
      <c r="K34" s="20">
        <v>99</v>
      </c>
      <c r="L34" s="20">
        <v>98</v>
      </c>
      <c r="M34" s="20">
        <v>95</v>
      </c>
      <c r="N34" s="20">
        <v>99</v>
      </c>
      <c r="O34" s="20">
        <v>96</v>
      </c>
      <c r="P34" s="20">
        <v>92</v>
      </c>
      <c r="Q34" s="20">
        <v>98</v>
      </c>
      <c r="R34" s="20">
        <v>95</v>
      </c>
      <c r="S34" s="20">
        <v>1160</v>
      </c>
      <c r="T34" s="20">
        <v>49</v>
      </c>
      <c r="U34" s="34">
        <v>457.2</v>
      </c>
      <c r="V34" s="20">
        <v>7</v>
      </c>
      <c r="W34" s="20">
        <v>96</v>
      </c>
      <c r="X34" s="20">
        <v>90</v>
      </c>
      <c r="Y34" s="20">
        <v>97</v>
      </c>
      <c r="Z34" s="20">
        <v>98</v>
      </c>
      <c r="AA34" s="20">
        <v>99</v>
      </c>
      <c r="AB34" s="20">
        <v>98</v>
      </c>
      <c r="AC34" s="20">
        <v>100</v>
      </c>
      <c r="AD34" s="20">
        <v>100</v>
      </c>
      <c r="AE34" s="20">
        <v>91</v>
      </c>
      <c r="AF34" s="20">
        <v>93</v>
      </c>
      <c r="AG34" s="20">
        <v>96</v>
      </c>
      <c r="AH34" s="20">
        <v>97</v>
      </c>
      <c r="AI34" s="20">
        <v>1155</v>
      </c>
      <c r="AJ34" s="20">
        <v>58</v>
      </c>
      <c r="AK34" s="34"/>
      <c r="AL34" s="20"/>
      <c r="AM34" s="20">
        <f t="shared" si="0"/>
        <v>2322</v>
      </c>
      <c r="AN34" s="20"/>
    </row>
    <row r="35" spans="1:40" x14ac:dyDescent="0.2">
      <c r="A35" s="20">
        <v>11</v>
      </c>
      <c r="B35" s="8">
        <v>167</v>
      </c>
      <c r="C35" s="9" t="s">
        <v>293</v>
      </c>
      <c r="D35" s="10" t="s">
        <v>345</v>
      </c>
      <c r="E35" s="11"/>
      <c r="F35" s="12" t="s">
        <v>137</v>
      </c>
      <c r="G35" s="20">
        <v>98</v>
      </c>
      <c r="H35" s="20">
        <v>95</v>
      </c>
      <c r="I35" s="20">
        <v>99</v>
      </c>
      <c r="J35" s="20">
        <v>98</v>
      </c>
      <c r="K35" s="20">
        <v>100</v>
      </c>
      <c r="L35" s="20">
        <v>95</v>
      </c>
      <c r="M35" s="20">
        <v>94</v>
      </c>
      <c r="N35" s="20">
        <v>98</v>
      </c>
      <c r="O35" s="20">
        <v>93</v>
      </c>
      <c r="P35" s="20">
        <v>94</v>
      </c>
      <c r="Q35" s="20">
        <v>93</v>
      </c>
      <c r="R35" s="20">
        <v>93</v>
      </c>
      <c r="S35" s="20">
        <v>1150</v>
      </c>
      <c r="T35" s="20">
        <v>37</v>
      </c>
      <c r="U35" s="20"/>
      <c r="V35" s="20"/>
      <c r="W35" s="20">
        <v>98</v>
      </c>
      <c r="X35" s="20">
        <v>96</v>
      </c>
      <c r="Y35" s="20">
        <v>96</v>
      </c>
      <c r="Z35" s="20">
        <v>98</v>
      </c>
      <c r="AA35" s="20">
        <v>98</v>
      </c>
      <c r="AB35" s="20">
        <v>100</v>
      </c>
      <c r="AC35" s="20">
        <v>100</v>
      </c>
      <c r="AD35" s="20">
        <v>98</v>
      </c>
      <c r="AE35" s="20">
        <v>95</v>
      </c>
      <c r="AF35" s="20">
        <v>93</v>
      </c>
      <c r="AG35" s="20">
        <v>94</v>
      </c>
      <c r="AH35" s="20">
        <v>98</v>
      </c>
      <c r="AI35" s="20">
        <v>1164</v>
      </c>
      <c r="AJ35" s="20">
        <v>59</v>
      </c>
      <c r="AK35" s="34">
        <v>421.1</v>
      </c>
      <c r="AL35" s="20">
        <v>4</v>
      </c>
      <c r="AM35" s="20">
        <f t="shared" si="0"/>
        <v>2318</v>
      </c>
      <c r="AN35" s="20"/>
    </row>
    <row r="36" spans="1:40" x14ac:dyDescent="0.2">
      <c r="A36" s="20">
        <v>12</v>
      </c>
      <c r="B36" s="8">
        <v>268</v>
      </c>
      <c r="C36" s="9" t="s">
        <v>293</v>
      </c>
      <c r="D36" s="10" t="s">
        <v>353</v>
      </c>
      <c r="E36" s="11"/>
      <c r="F36" s="12" t="s">
        <v>137</v>
      </c>
      <c r="G36" s="20">
        <v>99</v>
      </c>
      <c r="H36" s="20">
        <v>96</v>
      </c>
      <c r="I36" s="20">
        <v>98</v>
      </c>
      <c r="J36" s="20">
        <v>97</v>
      </c>
      <c r="K36" s="20">
        <v>98</v>
      </c>
      <c r="L36" s="20">
        <v>94</v>
      </c>
      <c r="M36" s="20">
        <v>100</v>
      </c>
      <c r="N36" s="20">
        <v>96</v>
      </c>
      <c r="O36" s="20">
        <v>96</v>
      </c>
      <c r="P36" s="20">
        <v>93</v>
      </c>
      <c r="Q36" s="20">
        <v>94</v>
      </c>
      <c r="R36" s="20">
        <v>92</v>
      </c>
      <c r="S36" s="20">
        <v>1153</v>
      </c>
      <c r="T36" s="20">
        <v>47</v>
      </c>
      <c r="U36" s="20"/>
      <c r="V36" s="20"/>
      <c r="W36" s="20">
        <v>95</v>
      </c>
      <c r="X36" s="20">
        <v>99</v>
      </c>
      <c r="Y36" s="20">
        <v>99</v>
      </c>
      <c r="Z36" s="20">
        <v>98</v>
      </c>
      <c r="AA36" s="20">
        <v>100</v>
      </c>
      <c r="AB36" s="20">
        <v>96</v>
      </c>
      <c r="AC36" s="20">
        <v>99</v>
      </c>
      <c r="AD36" s="20">
        <v>96</v>
      </c>
      <c r="AE36" s="20">
        <v>92</v>
      </c>
      <c r="AF36" s="20">
        <v>94</v>
      </c>
      <c r="AG36" s="20">
        <v>97</v>
      </c>
      <c r="AH36" s="20">
        <v>93</v>
      </c>
      <c r="AI36" s="20">
        <v>1158</v>
      </c>
      <c r="AJ36" s="20">
        <v>55</v>
      </c>
      <c r="AK36" s="34"/>
      <c r="AL36" s="20"/>
      <c r="AM36" s="20">
        <f t="shared" si="0"/>
        <v>2311</v>
      </c>
      <c r="AN36" s="20"/>
    </row>
    <row r="37" spans="1:40" x14ac:dyDescent="0.2">
      <c r="A37" s="20">
        <v>13</v>
      </c>
      <c r="B37" s="8">
        <v>230</v>
      </c>
      <c r="C37" s="9" t="s">
        <v>227</v>
      </c>
      <c r="D37" s="10" t="s">
        <v>350</v>
      </c>
      <c r="E37" s="11"/>
      <c r="F37" s="12" t="s">
        <v>137</v>
      </c>
      <c r="G37" s="20">
        <v>94</v>
      </c>
      <c r="H37" s="20">
        <v>98</v>
      </c>
      <c r="I37" s="20">
        <v>98</v>
      </c>
      <c r="J37" s="20">
        <v>93</v>
      </c>
      <c r="K37" s="20">
        <v>97</v>
      </c>
      <c r="L37" s="20">
        <v>99</v>
      </c>
      <c r="M37" s="20">
        <v>97</v>
      </c>
      <c r="N37" s="20">
        <v>99</v>
      </c>
      <c r="O37" s="20">
        <v>95</v>
      </c>
      <c r="P37" s="20">
        <v>94</v>
      </c>
      <c r="Q37" s="20">
        <v>95</v>
      </c>
      <c r="R37" s="20">
        <v>91</v>
      </c>
      <c r="S37" s="20">
        <v>1150</v>
      </c>
      <c r="T37" s="20">
        <v>48</v>
      </c>
      <c r="U37" s="20"/>
      <c r="V37" s="20"/>
      <c r="W37" s="20">
        <v>94</v>
      </c>
      <c r="X37" s="20">
        <v>98</v>
      </c>
      <c r="Y37" s="20">
        <v>94</v>
      </c>
      <c r="Z37" s="20">
        <v>98</v>
      </c>
      <c r="AA37" s="20">
        <v>98</v>
      </c>
      <c r="AB37" s="20">
        <v>99</v>
      </c>
      <c r="AC37" s="20">
        <v>100</v>
      </c>
      <c r="AD37" s="20">
        <v>99</v>
      </c>
      <c r="AE37" s="20">
        <v>93</v>
      </c>
      <c r="AF37" s="20">
        <v>96</v>
      </c>
      <c r="AG37" s="20">
        <v>95</v>
      </c>
      <c r="AH37" s="20">
        <v>96</v>
      </c>
      <c r="AI37" s="20">
        <v>1160</v>
      </c>
      <c r="AJ37" s="20">
        <v>52</v>
      </c>
      <c r="AK37" s="34"/>
      <c r="AL37" s="20"/>
      <c r="AM37" s="20">
        <f t="shared" si="0"/>
        <v>2310</v>
      </c>
      <c r="AN37" s="20"/>
    </row>
    <row r="38" spans="1:40" x14ac:dyDescent="0.2">
      <c r="A38" s="20">
        <v>14</v>
      </c>
      <c r="B38" s="8">
        <v>409</v>
      </c>
      <c r="C38" s="9" t="s">
        <v>279</v>
      </c>
      <c r="D38" s="10" t="s">
        <v>280</v>
      </c>
      <c r="E38" s="11" t="s">
        <v>168</v>
      </c>
      <c r="F38" s="12" t="s">
        <v>137</v>
      </c>
      <c r="G38" s="20">
        <v>97</v>
      </c>
      <c r="H38" s="20">
        <v>97</v>
      </c>
      <c r="I38" s="20">
        <v>99</v>
      </c>
      <c r="J38" s="20">
        <v>96</v>
      </c>
      <c r="K38" s="20">
        <v>99</v>
      </c>
      <c r="L38" s="20">
        <v>99</v>
      </c>
      <c r="M38" s="20">
        <v>99</v>
      </c>
      <c r="N38" s="20">
        <v>99</v>
      </c>
      <c r="O38" s="20">
        <v>94</v>
      </c>
      <c r="P38" s="20">
        <v>95</v>
      </c>
      <c r="Q38" s="20">
        <v>95</v>
      </c>
      <c r="R38" s="20">
        <v>97</v>
      </c>
      <c r="S38" s="20">
        <v>1166</v>
      </c>
      <c r="T38" s="20">
        <v>56</v>
      </c>
      <c r="U38" s="34">
        <v>414.5</v>
      </c>
      <c r="V38" s="20">
        <v>4</v>
      </c>
      <c r="W38" s="20">
        <v>98</v>
      </c>
      <c r="X38" s="20">
        <v>97</v>
      </c>
      <c r="Y38" s="20">
        <v>96</v>
      </c>
      <c r="Z38" s="20">
        <v>97</v>
      </c>
      <c r="AA38" s="20">
        <v>96</v>
      </c>
      <c r="AB38" s="20">
        <v>99</v>
      </c>
      <c r="AC38" s="20">
        <v>96</v>
      </c>
      <c r="AD38" s="20">
        <v>95</v>
      </c>
      <c r="AE38" s="20">
        <v>92</v>
      </c>
      <c r="AF38" s="20">
        <v>91</v>
      </c>
      <c r="AG38" s="20">
        <v>91</v>
      </c>
      <c r="AH38" s="20">
        <v>92</v>
      </c>
      <c r="AI38" s="20">
        <v>1140</v>
      </c>
      <c r="AJ38" s="20">
        <v>43</v>
      </c>
      <c r="AK38" s="34"/>
      <c r="AL38" s="20"/>
      <c r="AM38" s="20">
        <f t="shared" si="0"/>
        <v>2310</v>
      </c>
      <c r="AN38" s="20"/>
    </row>
    <row r="39" spans="1:40" x14ac:dyDescent="0.2">
      <c r="A39" s="20">
        <v>15</v>
      </c>
      <c r="B39" s="8">
        <v>169</v>
      </c>
      <c r="C39" s="9" t="s">
        <v>271</v>
      </c>
      <c r="D39" s="10" t="s">
        <v>347</v>
      </c>
      <c r="E39" s="11"/>
      <c r="F39" s="12" t="s">
        <v>8</v>
      </c>
      <c r="G39" s="20">
        <v>95</v>
      </c>
      <c r="H39" s="20">
        <v>97</v>
      </c>
      <c r="I39" s="20">
        <v>94</v>
      </c>
      <c r="J39" s="20">
        <v>93</v>
      </c>
      <c r="K39" s="20">
        <v>99</v>
      </c>
      <c r="L39" s="20">
        <v>99</v>
      </c>
      <c r="M39" s="20">
        <v>99</v>
      </c>
      <c r="N39" s="20">
        <v>100</v>
      </c>
      <c r="O39" s="20">
        <v>94</v>
      </c>
      <c r="P39" s="20">
        <v>95</v>
      </c>
      <c r="Q39" s="20">
        <v>93</v>
      </c>
      <c r="R39" s="20">
        <v>88</v>
      </c>
      <c r="S39" s="20">
        <v>1146</v>
      </c>
      <c r="T39" s="20">
        <v>53</v>
      </c>
      <c r="U39" s="20"/>
      <c r="V39" s="20"/>
      <c r="W39" s="20">
        <v>95</v>
      </c>
      <c r="X39" s="20">
        <v>98</v>
      </c>
      <c r="Y39" s="20">
        <v>97</v>
      </c>
      <c r="Z39" s="20">
        <v>95</v>
      </c>
      <c r="AA39" s="20">
        <v>96</v>
      </c>
      <c r="AB39" s="20">
        <v>98</v>
      </c>
      <c r="AC39" s="20">
        <v>98</v>
      </c>
      <c r="AD39" s="20">
        <v>99</v>
      </c>
      <c r="AE39" s="20">
        <v>97</v>
      </c>
      <c r="AF39" s="20">
        <v>98</v>
      </c>
      <c r="AG39" s="20">
        <v>92</v>
      </c>
      <c r="AH39" s="20">
        <v>99</v>
      </c>
      <c r="AI39" s="20">
        <v>1162</v>
      </c>
      <c r="AJ39" s="20">
        <v>43</v>
      </c>
      <c r="AK39" s="34"/>
      <c r="AL39" s="20"/>
      <c r="AM39" s="20">
        <f t="shared" si="0"/>
        <v>2308</v>
      </c>
      <c r="AN39" s="20"/>
    </row>
    <row r="40" spans="1:40" x14ac:dyDescent="0.2">
      <c r="A40" s="20">
        <v>16</v>
      </c>
      <c r="B40" s="8">
        <v>146</v>
      </c>
      <c r="C40" s="9" t="s">
        <v>339</v>
      </c>
      <c r="D40" s="10" t="s">
        <v>27</v>
      </c>
      <c r="E40" s="11"/>
      <c r="F40" s="12" t="s">
        <v>8</v>
      </c>
      <c r="G40" s="20">
        <v>97</v>
      </c>
      <c r="H40" s="20">
        <v>98</v>
      </c>
      <c r="I40" s="20">
        <v>95</v>
      </c>
      <c r="J40" s="20">
        <v>98</v>
      </c>
      <c r="K40" s="20">
        <v>96</v>
      </c>
      <c r="L40" s="20">
        <v>100</v>
      </c>
      <c r="M40" s="20">
        <v>98</v>
      </c>
      <c r="N40" s="20">
        <v>100</v>
      </c>
      <c r="O40" s="20">
        <v>91</v>
      </c>
      <c r="P40" s="20">
        <v>93</v>
      </c>
      <c r="Q40" s="20">
        <v>95</v>
      </c>
      <c r="R40" s="20">
        <v>96</v>
      </c>
      <c r="S40" s="20">
        <v>1157</v>
      </c>
      <c r="T40" s="20">
        <v>47</v>
      </c>
      <c r="U40" s="20"/>
      <c r="V40" s="20"/>
      <c r="W40" s="20">
        <v>98</v>
      </c>
      <c r="X40" s="20">
        <v>93</v>
      </c>
      <c r="Y40" s="20">
        <v>95</v>
      </c>
      <c r="Z40" s="20">
        <v>96</v>
      </c>
      <c r="AA40" s="20">
        <v>97</v>
      </c>
      <c r="AB40" s="20">
        <v>99</v>
      </c>
      <c r="AC40" s="20">
        <v>100</v>
      </c>
      <c r="AD40" s="20">
        <v>100</v>
      </c>
      <c r="AE40" s="20">
        <v>91</v>
      </c>
      <c r="AF40" s="20">
        <v>94</v>
      </c>
      <c r="AG40" s="20">
        <v>95</v>
      </c>
      <c r="AH40" s="20">
        <v>93</v>
      </c>
      <c r="AI40" s="20">
        <v>1151</v>
      </c>
      <c r="AJ40" s="20">
        <v>46</v>
      </c>
      <c r="AK40" s="34"/>
      <c r="AL40" s="20"/>
      <c r="AM40" s="20">
        <f t="shared" si="0"/>
        <v>2308</v>
      </c>
      <c r="AN40" s="20"/>
    </row>
    <row r="41" spans="1:40" x14ac:dyDescent="0.2">
      <c r="A41" s="20">
        <v>17</v>
      </c>
      <c r="B41" s="8">
        <v>277</v>
      </c>
      <c r="C41" s="9" t="s">
        <v>248</v>
      </c>
      <c r="D41" s="10" t="s">
        <v>264</v>
      </c>
      <c r="E41" s="11"/>
      <c r="F41" s="12" t="s">
        <v>137</v>
      </c>
      <c r="G41" s="20">
        <v>96</v>
      </c>
      <c r="H41" s="20">
        <v>91</v>
      </c>
      <c r="I41" s="20">
        <v>97</v>
      </c>
      <c r="J41" s="20">
        <v>95</v>
      </c>
      <c r="K41" s="20">
        <v>98</v>
      </c>
      <c r="L41" s="20">
        <v>99</v>
      </c>
      <c r="M41" s="20">
        <v>98</v>
      </c>
      <c r="N41" s="20">
        <v>97</v>
      </c>
      <c r="O41" s="20">
        <v>95</v>
      </c>
      <c r="P41" s="20">
        <v>90</v>
      </c>
      <c r="Q41" s="20">
        <v>93</v>
      </c>
      <c r="R41" s="20">
        <v>97</v>
      </c>
      <c r="S41" s="20">
        <v>1146</v>
      </c>
      <c r="T41" s="20">
        <v>49</v>
      </c>
      <c r="U41" s="20"/>
      <c r="V41" s="20"/>
      <c r="W41" s="20">
        <v>98</v>
      </c>
      <c r="X41" s="20">
        <v>96</v>
      </c>
      <c r="Y41" s="20">
        <v>97</v>
      </c>
      <c r="Z41" s="20">
        <v>95</v>
      </c>
      <c r="AA41" s="20">
        <v>100</v>
      </c>
      <c r="AB41" s="20">
        <v>100</v>
      </c>
      <c r="AC41" s="20">
        <v>99</v>
      </c>
      <c r="AD41" s="20">
        <v>99</v>
      </c>
      <c r="AE41" s="20">
        <v>95</v>
      </c>
      <c r="AF41" s="20">
        <v>92</v>
      </c>
      <c r="AG41" s="20">
        <v>96</v>
      </c>
      <c r="AH41" s="20">
        <v>92</v>
      </c>
      <c r="AI41" s="20">
        <v>1159</v>
      </c>
      <c r="AJ41" s="20">
        <v>58</v>
      </c>
      <c r="AK41" s="34"/>
      <c r="AL41" s="20"/>
      <c r="AM41" s="20">
        <f t="shared" si="0"/>
        <v>2305</v>
      </c>
      <c r="AN41" s="20"/>
    </row>
    <row r="42" spans="1:40" x14ac:dyDescent="0.2">
      <c r="A42" s="20">
        <v>18</v>
      </c>
      <c r="B42" s="8">
        <v>282</v>
      </c>
      <c r="C42" s="9" t="s">
        <v>359</v>
      </c>
      <c r="D42" s="10" t="s">
        <v>360</v>
      </c>
      <c r="E42" s="11"/>
      <c r="F42" s="12" t="s">
        <v>137</v>
      </c>
      <c r="G42" s="20">
        <v>98</v>
      </c>
      <c r="H42" s="20">
        <v>97</v>
      </c>
      <c r="I42" s="20">
        <v>93</v>
      </c>
      <c r="J42" s="20">
        <v>96</v>
      </c>
      <c r="K42" s="20">
        <v>97</v>
      </c>
      <c r="L42" s="20">
        <v>97</v>
      </c>
      <c r="M42" s="20">
        <v>96</v>
      </c>
      <c r="N42" s="20">
        <v>99</v>
      </c>
      <c r="O42" s="20">
        <v>92</v>
      </c>
      <c r="P42" s="20">
        <v>97</v>
      </c>
      <c r="Q42" s="20">
        <v>95</v>
      </c>
      <c r="R42" s="20">
        <v>99</v>
      </c>
      <c r="S42" s="20">
        <v>1156</v>
      </c>
      <c r="T42" s="20">
        <v>42</v>
      </c>
      <c r="U42" s="20"/>
      <c r="V42" s="20"/>
      <c r="W42" s="20">
        <v>95</v>
      </c>
      <c r="X42" s="20">
        <v>96</v>
      </c>
      <c r="Y42" s="20">
        <v>93</v>
      </c>
      <c r="Z42" s="20">
        <v>95</v>
      </c>
      <c r="AA42" s="20">
        <v>99</v>
      </c>
      <c r="AB42" s="20">
        <v>97</v>
      </c>
      <c r="AC42" s="20">
        <v>98</v>
      </c>
      <c r="AD42" s="20">
        <v>98</v>
      </c>
      <c r="AE42" s="20">
        <v>97</v>
      </c>
      <c r="AF42" s="20">
        <v>93</v>
      </c>
      <c r="AG42" s="20">
        <v>93</v>
      </c>
      <c r="AH42" s="20">
        <v>95</v>
      </c>
      <c r="AI42" s="20">
        <v>1149</v>
      </c>
      <c r="AJ42" s="20">
        <v>47</v>
      </c>
      <c r="AK42" s="34"/>
      <c r="AL42" s="20"/>
      <c r="AM42" s="20">
        <f t="shared" si="0"/>
        <v>2305</v>
      </c>
      <c r="AN42" s="20"/>
    </row>
    <row r="43" spans="1:40" x14ac:dyDescent="0.2">
      <c r="A43" s="20">
        <v>19</v>
      </c>
      <c r="B43" s="8">
        <v>152</v>
      </c>
      <c r="C43" s="9" t="s">
        <v>295</v>
      </c>
      <c r="D43" s="10" t="s">
        <v>342</v>
      </c>
      <c r="E43" s="11"/>
      <c r="F43" s="12" t="s">
        <v>137</v>
      </c>
      <c r="G43" s="20">
        <v>97</v>
      </c>
      <c r="H43" s="20">
        <v>95</v>
      </c>
      <c r="I43" s="20">
        <v>98</v>
      </c>
      <c r="J43" s="20">
        <v>96</v>
      </c>
      <c r="K43" s="20">
        <v>100</v>
      </c>
      <c r="L43" s="20">
        <v>99</v>
      </c>
      <c r="M43" s="20">
        <v>100</v>
      </c>
      <c r="N43" s="20">
        <v>98</v>
      </c>
      <c r="O43" s="20">
        <v>92</v>
      </c>
      <c r="P43" s="20">
        <v>91</v>
      </c>
      <c r="Q43" s="20">
        <v>93</v>
      </c>
      <c r="R43" s="20">
        <v>91</v>
      </c>
      <c r="S43" s="20">
        <v>1150</v>
      </c>
      <c r="T43" s="20">
        <v>44</v>
      </c>
      <c r="U43" s="20"/>
      <c r="V43" s="20"/>
      <c r="W43" s="20">
        <v>90</v>
      </c>
      <c r="X43" s="20">
        <v>93</v>
      </c>
      <c r="Y43" s="20">
        <v>95</v>
      </c>
      <c r="Z43" s="20">
        <v>96</v>
      </c>
      <c r="AA43" s="20">
        <v>100</v>
      </c>
      <c r="AB43" s="20">
        <v>100</v>
      </c>
      <c r="AC43" s="20">
        <v>100</v>
      </c>
      <c r="AD43" s="20">
        <v>99</v>
      </c>
      <c r="AE43" s="20">
        <v>96</v>
      </c>
      <c r="AF43" s="20">
        <v>93</v>
      </c>
      <c r="AG43" s="20">
        <v>94</v>
      </c>
      <c r="AH43" s="20">
        <v>94</v>
      </c>
      <c r="AI43" s="20">
        <v>1150</v>
      </c>
      <c r="AJ43" s="20">
        <v>49</v>
      </c>
      <c r="AK43" s="34"/>
      <c r="AL43" s="20"/>
      <c r="AM43" s="20">
        <f t="shared" si="0"/>
        <v>2300</v>
      </c>
      <c r="AN43" s="20"/>
    </row>
    <row r="44" spans="1:40" x14ac:dyDescent="0.2">
      <c r="A44" s="20">
        <v>20</v>
      </c>
      <c r="B44" s="8">
        <v>246</v>
      </c>
      <c r="C44" s="9" t="s">
        <v>260</v>
      </c>
      <c r="D44" s="10" t="s">
        <v>261</v>
      </c>
      <c r="E44" s="11" t="s">
        <v>401</v>
      </c>
      <c r="F44" s="12" t="s">
        <v>137</v>
      </c>
      <c r="G44" s="20">
        <v>94</v>
      </c>
      <c r="H44" s="20">
        <v>96</v>
      </c>
      <c r="I44" s="20">
        <v>93</v>
      </c>
      <c r="J44" s="20">
        <v>96</v>
      </c>
      <c r="K44" s="20">
        <v>96</v>
      </c>
      <c r="L44" s="20">
        <v>98</v>
      </c>
      <c r="M44" s="20">
        <v>98</v>
      </c>
      <c r="N44" s="20">
        <v>100</v>
      </c>
      <c r="O44" s="20">
        <v>93</v>
      </c>
      <c r="P44" s="20">
        <v>95</v>
      </c>
      <c r="Q44" s="20">
        <v>91</v>
      </c>
      <c r="R44" s="20">
        <v>92</v>
      </c>
      <c r="S44" s="20">
        <v>1142</v>
      </c>
      <c r="T44" s="20">
        <v>45</v>
      </c>
      <c r="U44" s="20"/>
      <c r="V44" s="20"/>
      <c r="W44" s="20">
        <v>96</v>
      </c>
      <c r="X44" s="20">
        <v>94</v>
      </c>
      <c r="Y44" s="20">
        <v>98</v>
      </c>
      <c r="Z44" s="20">
        <v>94</v>
      </c>
      <c r="AA44" s="20">
        <v>99</v>
      </c>
      <c r="AB44" s="20">
        <v>99</v>
      </c>
      <c r="AC44" s="20">
        <v>97</v>
      </c>
      <c r="AD44" s="20">
        <v>100</v>
      </c>
      <c r="AE44" s="20">
        <v>95</v>
      </c>
      <c r="AF44" s="20">
        <v>93</v>
      </c>
      <c r="AG44" s="20">
        <v>92</v>
      </c>
      <c r="AH44" s="20">
        <v>96</v>
      </c>
      <c r="AI44" s="20">
        <v>1153</v>
      </c>
      <c r="AJ44" s="20">
        <v>44</v>
      </c>
      <c r="AK44" s="34"/>
      <c r="AL44" s="20"/>
      <c r="AM44" s="20">
        <f t="shared" si="0"/>
        <v>2295</v>
      </c>
      <c r="AN44" s="20"/>
    </row>
    <row r="45" spans="1:40" x14ac:dyDescent="0.2">
      <c r="A45" s="20">
        <v>21</v>
      </c>
      <c r="B45" s="8">
        <v>368</v>
      </c>
      <c r="C45" s="9" t="s">
        <v>269</v>
      </c>
      <c r="D45" s="10" t="s">
        <v>270</v>
      </c>
      <c r="E45" s="11" t="s">
        <v>401</v>
      </c>
      <c r="F45" s="12" t="s">
        <v>137</v>
      </c>
      <c r="G45" s="20">
        <v>97</v>
      </c>
      <c r="H45" s="20">
        <v>97</v>
      </c>
      <c r="I45" s="20">
        <v>96</v>
      </c>
      <c r="J45" s="20">
        <v>97</v>
      </c>
      <c r="K45" s="20">
        <v>97</v>
      </c>
      <c r="L45" s="20">
        <v>97</v>
      </c>
      <c r="M45" s="20">
        <v>96</v>
      </c>
      <c r="N45" s="20">
        <v>96</v>
      </c>
      <c r="O45" s="20">
        <v>95</v>
      </c>
      <c r="P45" s="20">
        <v>95</v>
      </c>
      <c r="Q45" s="20">
        <v>95</v>
      </c>
      <c r="R45" s="20">
        <v>99</v>
      </c>
      <c r="S45" s="20">
        <v>1157</v>
      </c>
      <c r="T45" s="20">
        <v>48</v>
      </c>
      <c r="U45" s="20"/>
      <c r="V45" s="20"/>
      <c r="W45" s="20">
        <v>87</v>
      </c>
      <c r="X45" s="20">
        <v>92</v>
      </c>
      <c r="Y45" s="20">
        <v>90</v>
      </c>
      <c r="Z45" s="20">
        <v>92</v>
      </c>
      <c r="AA45" s="20">
        <v>100</v>
      </c>
      <c r="AB45" s="20">
        <v>99</v>
      </c>
      <c r="AC45" s="20">
        <v>97</v>
      </c>
      <c r="AD45" s="20">
        <v>98</v>
      </c>
      <c r="AE45" s="20">
        <v>98</v>
      </c>
      <c r="AF45" s="20">
        <v>96</v>
      </c>
      <c r="AG45" s="20">
        <v>95</v>
      </c>
      <c r="AH45" s="20">
        <v>93</v>
      </c>
      <c r="AI45" s="20">
        <v>1137</v>
      </c>
      <c r="AJ45" s="20">
        <v>34</v>
      </c>
      <c r="AK45" s="34"/>
      <c r="AL45" s="20"/>
      <c r="AM45" s="20">
        <f t="shared" si="0"/>
        <v>2294</v>
      </c>
      <c r="AN45" s="20"/>
    </row>
    <row r="46" spans="1:40" x14ac:dyDescent="0.2">
      <c r="A46" s="20">
        <v>22</v>
      </c>
      <c r="B46" s="8">
        <v>150</v>
      </c>
      <c r="C46" s="9" t="s">
        <v>254</v>
      </c>
      <c r="D46" s="10" t="s">
        <v>255</v>
      </c>
      <c r="E46" s="11" t="s">
        <v>401</v>
      </c>
      <c r="F46" s="12" t="s">
        <v>137</v>
      </c>
      <c r="G46" s="20">
        <v>98</v>
      </c>
      <c r="H46" s="20">
        <v>94</v>
      </c>
      <c r="I46" s="20">
        <v>94</v>
      </c>
      <c r="J46" s="20">
        <v>94</v>
      </c>
      <c r="K46" s="20">
        <v>98</v>
      </c>
      <c r="L46" s="20">
        <v>98</v>
      </c>
      <c r="M46" s="20">
        <v>98</v>
      </c>
      <c r="N46" s="20">
        <v>97</v>
      </c>
      <c r="O46" s="20">
        <v>93</v>
      </c>
      <c r="P46" s="20">
        <v>92</v>
      </c>
      <c r="Q46" s="20">
        <v>96</v>
      </c>
      <c r="R46" s="20">
        <v>94</v>
      </c>
      <c r="S46" s="20">
        <v>1146</v>
      </c>
      <c r="T46" s="20">
        <v>32</v>
      </c>
      <c r="U46" s="20"/>
      <c r="V46" s="20"/>
      <c r="W46" s="20">
        <v>93</v>
      </c>
      <c r="X46" s="20">
        <v>94</v>
      </c>
      <c r="Y46" s="20">
        <v>94</v>
      </c>
      <c r="Z46" s="20">
        <v>93</v>
      </c>
      <c r="AA46" s="20">
        <v>97</v>
      </c>
      <c r="AB46" s="20">
        <v>98</v>
      </c>
      <c r="AC46" s="20">
        <v>99</v>
      </c>
      <c r="AD46" s="20">
        <v>99</v>
      </c>
      <c r="AE46" s="20">
        <v>97</v>
      </c>
      <c r="AF46" s="20">
        <v>90</v>
      </c>
      <c r="AG46" s="20">
        <v>96</v>
      </c>
      <c r="AH46" s="20">
        <v>93</v>
      </c>
      <c r="AI46" s="20">
        <v>1143</v>
      </c>
      <c r="AJ46" s="20">
        <v>39</v>
      </c>
      <c r="AK46" s="34"/>
      <c r="AL46" s="20"/>
      <c r="AM46" s="20">
        <f t="shared" si="0"/>
        <v>2289</v>
      </c>
      <c r="AN46" s="20"/>
    </row>
    <row r="47" spans="1:40" x14ac:dyDescent="0.2">
      <c r="A47" s="20">
        <v>23</v>
      </c>
      <c r="B47" s="8">
        <v>182</v>
      </c>
      <c r="C47" s="9" t="s">
        <v>220</v>
      </c>
      <c r="D47" s="10" t="s">
        <v>221</v>
      </c>
      <c r="E47" s="11"/>
      <c r="F47" s="12" t="s">
        <v>8</v>
      </c>
      <c r="G47" s="20">
        <v>93</v>
      </c>
      <c r="H47" s="20">
        <v>92</v>
      </c>
      <c r="I47" s="20">
        <v>91</v>
      </c>
      <c r="J47" s="20">
        <v>91</v>
      </c>
      <c r="K47" s="20">
        <v>97</v>
      </c>
      <c r="L47" s="20">
        <v>98</v>
      </c>
      <c r="M47" s="20">
        <v>100</v>
      </c>
      <c r="N47" s="20">
        <v>100</v>
      </c>
      <c r="O47" s="20">
        <v>96</v>
      </c>
      <c r="P47" s="20">
        <v>91</v>
      </c>
      <c r="Q47" s="20">
        <v>97</v>
      </c>
      <c r="R47" s="20">
        <v>93</v>
      </c>
      <c r="S47" s="20">
        <v>1139</v>
      </c>
      <c r="T47" s="20">
        <v>34</v>
      </c>
      <c r="U47" s="20"/>
      <c r="V47" s="20"/>
      <c r="W47" s="20">
        <v>95</v>
      </c>
      <c r="X47" s="20">
        <v>92</v>
      </c>
      <c r="Y47" s="20">
        <v>95</v>
      </c>
      <c r="Z47" s="20">
        <v>92</v>
      </c>
      <c r="AA47" s="20">
        <v>100</v>
      </c>
      <c r="AB47" s="20">
        <v>99</v>
      </c>
      <c r="AC47" s="20">
        <v>98</v>
      </c>
      <c r="AD47" s="20">
        <v>98</v>
      </c>
      <c r="AE47" s="20">
        <v>94</v>
      </c>
      <c r="AF47" s="20">
        <v>92</v>
      </c>
      <c r="AG47" s="20">
        <v>96</v>
      </c>
      <c r="AH47" s="20">
        <v>96</v>
      </c>
      <c r="AI47" s="20">
        <v>1147</v>
      </c>
      <c r="AJ47" s="20">
        <v>41</v>
      </c>
      <c r="AK47" s="34"/>
      <c r="AL47" s="20"/>
      <c r="AM47" s="20">
        <f t="shared" si="0"/>
        <v>2286</v>
      </c>
      <c r="AN47" s="20"/>
    </row>
    <row r="48" spans="1:40" x14ac:dyDescent="0.2">
      <c r="A48" s="20">
        <v>24</v>
      </c>
      <c r="B48" s="8">
        <v>297</v>
      </c>
      <c r="C48" s="9" t="s">
        <v>227</v>
      </c>
      <c r="D48" s="10" t="s">
        <v>232</v>
      </c>
      <c r="E48" s="11" t="s">
        <v>13</v>
      </c>
      <c r="F48" s="12" t="s">
        <v>8</v>
      </c>
      <c r="G48" s="20">
        <v>97</v>
      </c>
      <c r="H48" s="20">
        <v>98</v>
      </c>
      <c r="I48" s="20">
        <v>98</v>
      </c>
      <c r="J48" s="20">
        <v>95</v>
      </c>
      <c r="K48" s="20">
        <v>98</v>
      </c>
      <c r="L48" s="20">
        <v>98</v>
      </c>
      <c r="M48" s="20">
        <v>99</v>
      </c>
      <c r="N48" s="20">
        <v>99</v>
      </c>
      <c r="O48" s="20">
        <v>93</v>
      </c>
      <c r="P48" s="20">
        <v>92</v>
      </c>
      <c r="Q48" s="20">
        <v>89</v>
      </c>
      <c r="R48" s="20">
        <v>92</v>
      </c>
      <c r="S48" s="20">
        <v>1148</v>
      </c>
      <c r="T48" s="20">
        <v>41</v>
      </c>
      <c r="U48" s="20"/>
      <c r="V48" s="20"/>
      <c r="W48" s="20">
        <v>95</v>
      </c>
      <c r="X48" s="20">
        <v>96</v>
      </c>
      <c r="Y48" s="20">
        <v>96</v>
      </c>
      <c r="Z48" s="20">
        <v>96</v>
      </c>
      <c r="AA48" s="20">
        <v>100</v>
      </c>
      <c r="AB48" s="20">
        <v>100</v>
      </c>
      <c r="AC48" s="20">
        <v>100</v>
      </c>
      <c r="AD48" s="20">
        <v>99</v>
      </c>
      <c r="AE48" s="20">
        <v>86</v>
      </c>
      <c r="AF48" s="20">
        <v>89</v>
      </c>
      <c r="AG48" s="20">
        <v>88</v>
      </c>
      <c r="AH48" s="20">
        <v>92</v>
      </c>
      <c r="AI48" s="20">
        <v>1137</v>
      </c>
      <c r="AJ48" s="20">
        <v>49</v>
      </c>
      <c r="AK48" s="34"/>
      <c r="AL48" s="20"/>
      <c r="AM48" s="20">
        <f t="shared" si="0"/>
        <v>2285</v>
      </c>
      <c r="AN48" s="20"/>
    </row>
    <row r="49" spans="1:40" x14ac:dyDescent="0.2">
      <c r="A49" s="20">
        <v>25</v>
      </c>
      <c r="B49" s="8">
        <v>126</v>
      </c>
      <c r="C49" s="9" t="s">
        <v>251</v>
      </c>
      <c r="D49" s="10" t="s">
        <v>17</v>
      </c>
      <c r="E49" s="11" t="s">
        <v>401</v>
      </c>
      <c r="F49" s="12" t="s">
        <v>137</v>
      </c>
      <c r="G49" s="20">
        <v>98</v>
      </c>
      <c r="H49" s="20">
        <v>92</v>
      </c>
      <c r="I49" s="20">
        <v>97</v>
      </c>
      <c r="J49" s="20">
        <v>96</v>
      </c>
      <c r="K49" s="20">
        <v>97</v>
      </c>
      <c r="L49" s="20">
        <v>99</v>
      </c>
      <c r="M49" s="20">
        <v>100</v>
      </c>
      <c r="N49" s="20">
        <v>99</v>
      </c>
      <c r="O49" s="20">
        <v>90</v>
      </c>
      <c r="P49" s="20">
        <v>87</v>
      </c>
      <c r="Q49" s="20">
        <v>92</v>
      </c>
      <c r="R49" s="20">
        <v>94</v>
      </c>
      <c r="S49" s="20">
        <v>1141</v>
      </c>
      <c r="T49" s="20">
        <v>49</v>
      </c>
      <c r="U49" s="20"/>
      <c r="V49" s="20"/>
      <c r="W49" s="20">
        <v>93</v>
      </c>
      <c r="X49" s="20">
        <v>98</v>
      </c>
      <c r="Y49" s="20">
        <v>99</v>
      </c>
      <c r="Z49" s="20">
        <v>94</v>
      </c>
      <c r="AA49" s="20">
        <v>99</v>
      </c>
      <c r="AB49" s="20">
        <v>96</v>
      </c>
      <c r="AC49" s="20">
        <v>93</v>
      </c>
      <c r="AD49" s="20">
        <v>96</v>
      </c>
      <c r="AE49" s="20">
        <v>96</v>
      </c>
      <c r="AF49" s="20">
        <v>90</v>
      </c>
      <c r="AG49" s="20">
        <v>95</v>
      </c>
      <c r="AH49" s="20">
        <v>92</v>
      </c>
      <c r="AI49" s="20">
        <v>1141</v>
      </c>
      <c r="AJ49" s="20">
        <v>38</v>
      </c>
      <c r="AK49" s="20"/>
      <c r="AL49" s="20"/>
      <c r="AM49" s="20">
        <f t="shared" si="0"/>
        <v>2282</v>
      </c>
      <c r="AN49" s="20"/>
    </row>
    <row r="50" spans="1:40" x14ac:dyDescent="0.2">
      <c r="A50" s="20">
        <v>26</v>
      </c>
      <c r="B50" s="8">
        <v>264</v>
      </c>
      <c r="C50" s="9" t="s">
        <v>262</v>
      </c>
      <c r="D50" s="10" t="s">
        <v>263</v>
      </c>
      <c r="E50" s="11" t="s">
        <v>401</v>
      </c>
      <c r="F50" s="12" t="s">
        <v>137</v>
      </c>
      <c r="G50" s="20">
        <v>94</v>
      </c>
      <c r="H50" s="20">
        <v>91</v>
      </c>
      <c r="I50" s="20">
        <v>95</v>
      </c>
      <c r="J50" s="20">
        <v>96</v>
      </c>
      <c r="K50" s="20">
        <v>95</v>
      </c>
      <c r="L50" s="20">
        <v>96</v>
      </c>
      <c r="M50" s="20">
        <v>98</v>
      </c>
      <c r="N50" s="20">
        <v>96</v>
      </c>
      <c r="O50" s="20">
        <v>92</v>
      </c>
      <c r="P50" s="20">
        <v>95</v>
      </c>
      <c r="Q50" s="20">
        <v>91</v>
      </c>
      <c r="R50" s="20">
        <v>92</v>
      </c>
      <c r="S50" s="20">
        <v>1131</v>
      </c>
      <c r="T50" s="20">
        <v>42</v>
      </c>
      <c r="U50" s="20"/>
      <c r="V50" s="20"/>
      <c r="W50" s="20">
        <v>94</v>
      </c>
      <c r="X50" s="20">
        <v>96</v>
      </c>
      <c r="Y50" s="20">
        <v>94</v>
      </c>
      <c r="Z50" s="20">
        <v>95</v>
      </c>
      <c r="AA50" s="20">
        <v>99</v>
      </c>
      <c r="AB50" s="20">
        <v>98</v>
      </c>
      <c r="AC50" s="20">
        <v>100</v>
      </c>
      <c r="AD50" s="20">
        <v>100</v>
      </c>
      <c r="AE50" s="20">
        <v>90</v>
      </c>
      <c r="AF50" s="20">
        <v>94</v>
      </c>
      <c r="AG50" s="20">
        <v>95</v>
      </c>
      <c r="AH50" s="20">
        <v>95</v>
      </c>
      <c r="AI50" s="20">
        <v>1150</v>
      </c>
      <c r="AJ50" s="20">
        <v>49</v>
      </c>
      <c r="AK50" s="20"/>
      <c r="AL50" s="20"/>
      <c r="AM50" s="20">
        <f t="shared" si="0"/>
        <v>2281</v>
      </c>
      <c r="AN50" s="20"/>
    </row>
    <row r="51" spans="1:40" x14ac:dyDescent="0.2">
      <c r="A51" s="20">
        <v>27</v>
      </c>
      <c r="B51" s="8">
        <v>158</v>
      </c>
      <c r="C51" s="9" t="s">
        <v>217</v>
      </c>
      <c r="D51" s="10" t="s">
        <v>31</v>
      </c>
      <c r="E51" s="11" t="s">
        <v>401</v>
      </c>
      <c r="F51" s="12" t="s">
        <v>8</v>
      </c>
      <c r="G51" s="20">
        <v>92</v>
      </c>
      <c r="H51" s="20">
        <v>97</v>
      </c>
      <c r="I51" s="20">
        <v>99</v>
      </c>
      <c r="J51" s="20">
        <v>97</v>
      </c>
      <c r="K51" s="20">
        <v>96</v>
      </c>
      <c r="L51" s="20">
        <v>98</v>
      </c>
      <c r="M51" s="20">
        <v>97</v>
      </c>
      <c r="N51" s="20">
        <v>97</v>
      </c>
      <c r="O51" s="20">
        <v>92</v>
      </c>
      <c r="P51" s="20">
        <v>93</v>
      </c>
      <c r="Q51" s="20">
        <v>96</v>
      </c>
      <c r="R51" s="20">
        <v>92</v>
      </c>
      <c r="S51" s="20">
        <v>1146</v>
      </c>
      <c r="T51" s="20">
        <v>42</v>
      </c>
      <c r="U51" s="20"/>
      <c r="V51" s="20"/>
      <c r="W51" s="20">
        <v>92</v>
      </c>
      <c r="X51" s="20">
        <v>96</v>
      </c>
      <c r="Y51" s="20">
        <v>97</v>
      </c>
      <c r="Z51" s="20">
        <v>94</v>
      </c>
      <c r="AA51" s="20">
        <v>96</v>
      </c>
      <c r="AB51" s="20">
        <v>99</v>
      </c>
      <c r="AC51" s="20">
        <v>96</v>
      </c>
      <c r="AD51" s="20">
        <v>96</v>
      </c>
      <c r="AE51" s="20">
        <v>87</v>
      </c>
      <c r="AF51" s="20">
        <v>92</v>
      </c>
      <c r="AG51" s="20">
        <v>95</v>
      </c>
      <c r="AH51" s="20">
        <v>94</v>
      </c>
      <c r="AI51" s="20">
        <v>1134</v>
      </c>
      <c r="AJ51" s="20">
        <v>38</v>
      </c>
      <c r="AK51" s="20"/>
      <c r="AL51" s="20"/>
      <c r="AM51" s="20">
        <f t="shared" si="0"/>
        <v>2280</v>
      </c>
      <c r="AN51" s="20"/>
    </row>
    <row r="52" spans="1:40" x14ac:dyDescent="0.2">
      <c r="A52" s="20">
        <v>28</v>
      </c>
      <c r="B52" s="8">
        <v>104</v>
      </c>
      <c r="C52" s="9" t="s">
        <v>211</v>
      </c>
      <c r="D52" s="10" t="s">
        <v>212</v>
      </c>
      <c r="E52" s="11" t="s">
        <v>13</v>
      </c>
      <c r="F52" s="12" t="s">
        <v>8</v>
      </c>
      <c r="G52" s="20">
        <v>96</v>
      </c>
      <c r="H52" s="20">
        <v>95</v>
      </c>
      <c r="I52" s="20">
        <v>95</v>
      </c>
      <c r="J52" s="20">
        <v>94</v>
      </c>
      <c r="K52" s="20">
        <v>94</v>
      </c>
      <c r="L52" s="20">
        <v>99</v>
      </c>
      <c r="M52" s="20">
        <v>98</v>
      </c>
      <c r="N52" s="20">
        <v>98</v>
      </c>
      <c r="O52" s="20">
        <v>94</v>
      </c>
      <c r="P52" s="20">
        <v>94</v>
      </c>
      <c r="Q52" s="20">
        <v>97</v>
      </c>
      <c r="R52" s="20">
        <v>94</v>
      </c>
      <c r="S52" s="20">
        <v>1148</v>
      </c>
      <c r="T52" s="20">
        <v>37</v>
      </c>
      <c r="U52" s="20"/>
      <c r="V52" s="20"/>
      <c r="W52" s="20">
        <v>93</v>
      </c>
      <c r="X52" s="20">
        <v>95</v>
      </c>
      <c r="Y52" s="20">
        <v>93</v>
      </c>
      <c r="Z52" s="20">
        <v>93</v>
      </c>
      <c r="AA52" s="20">
        <v>100</v>
      </c>
      <c r="AB52" s="20">
        <v>96</v>
      </c>
      <c r="AC52" s="20">
        <v>97</v>
      </c>
      <c r="AD52" s="20">
        <v>95</v>
      </c>
      <c r="AE52" s="20">
        <v>94</v>
      </c>
      <c r="AF52" s="20">
        <v>91</v>
      </c>
      <c r="AG52" s="20">
        <v>91</v>
      </c>
      <c r="AH52" s="20">
        <v>94</v>
      </c>
      <c r="AI52" s="20">
        <v>1132</v>
      </c>
      <c r="AJ52" s="20">
        <v>30</v>
      </c>
      <c r="AK52" s="20"/>
      <c r="AL52" s="20"/>
      <c r="AM52" s="20">
        <f t="shared" si="0"/>
        <v>2280</v>
      </c>
      <c r="AN52" s="20"/>
    </row>
    <row r="53" spans="1:40" x14ac:dyDescent="0.2">
      <c r="A53" s="20">
        <v>29</v>
      </c>
      <c r="B53" s="8">
        <v>168</v>
      </c>
      <c r="C53" s="9" t="s">
        <v>224</v>
      </c>
      <c r="D53" s="10" t="s">
        <v>346</v>
      </c>
      <c r="E53" s="11" t="s">
        <v>401</v>
      </c>
      <c r="F53" s="12" t="s">
        <v>8</v>
      </c>
      <c r="G53" s="20">
        <v>97</v>
      </c>
      <c r="H53" s="20">
        <v>95</v>
      </c>
      <c r="I53" s="20">
        <v>97</v>
      </c>
      <c r="J53" s="20">
        <v>97</v>
      </c>
      <c r="K53" s="20">
        <v>98</v>
      </c>
      <c r="L53" s="20">
        <v>98</v>
      </c>
      <c r="M53" s="20">
        <v>100</v>
      </c>
      <c r="N53" s="20">
        <v>98</v>
      </c>
      <c r="O53" s="20">
        <v>88</v>
      </c>
      <c r="P53" s="20">
        <v>90</v>
      </c>
      <c r="Q53" s="20">
        <v>89</v>
      </c>
      <c r="R53" s="20">
        <v>90</v>
      </c>
      <c r="S53" s="20">
        <v>1137</v>
      </c>
      <c r="T53" s="20">
        <v>40</v>
      </c>
      <c r="U53" s="20"/>
      <c r="V53" s="20"/>
      <c r="W53" s="20">
        <v>98</v>
      </c>
      <c r="X53" s="20">
        <v>98</v>
      </c>
      <c r="Y53" s="20">
        <v>93</v>
      </c>
      <c r="Z53" s="20">
        <v>96</v>
      </c>
      <c r="AA53" s="20">
        <v>95</v>
      </c>
      <c r="AB53" s="20">
        <v>97</v>
      </c>
      <c r="AC53" s="20">
        <v>99</v>
      </c>
      <c r="AD53" s="20">
        <v>97</v>
      </c>
      <c r="AE53" s="20">
        <v>94</v>
      </c>
      <c r="AF53" s="20">
        <v>93</v>
      </c>
      <c r="AG53" s="20">
        <v>93</v>
      </c>
      <c r="AH53" s="20">
        <v>89</v>
      </c>
      <c r="AI53" s="20">
        <v>1142</v>
      </c>
      <c r="AJ53" s="20">
        <v>40</v>
      </c>
      <c r="AK53" s="20"/>
      <c r="AL53" s="20"/>
      <c r="AM53" s="20">
        <f t="shared" si="0"/>
        <v>2279</v>
      </c>
      <c r="AN53" s="20"/>
    </row>
    <row r="54" spans="1:40" x14ac:dyDescent="0.2">
      <c r="A54" s="20">
        <v>30</v>
      </c>
      <c r="B54" s="8">
        <v>404</v>
      </c>
      <c r="C54" s="9" t="s">
        <v>248</v>
      </c>
      <c r="D54" s="10" t="s">
        <v>249</v>
      </c>
      <c r="E54" s="11" t="s">
        <v>13</v>
      </c>
      <c r="F54" s="12" t="s">
        <v>8</v>
      </c>
      <c r="G54" s="20">
        <v>91</v>
      </c>
      <c r="H54" s="20">
        <v>94</v>
      </c>
      <c r="I54" s="20">
        <v>92</v>
      </c>
      <c r="J54" s="20">
        <v>94</v>
      </c>
      <c r="K54" s="20">
        <v>100</v>
      </c>
      <c r="L54" s="20">
        <v>96</v>
      </c>
      <c r="M54" s="20">
        <v>98</v>
      </c>
      <c r="N54" s="20">
        <v>98</v>
      </c>
      <c r="O54" s="20">
        <v>94</v>
      </c>
      <c r="P54" s="20">
        <v>92</v>
      </c>
      <c r="Q54" s="20">
        <v>95</v>
      </c>
      <c r="R54" s="20">
        <v>92</v>
      </c>
      <c r="S54" s="20">
        <v>1136</v>
      </c>
      <c r="T54" s="20">
        <v>34</v>
      </c>
      <c r="U54" s="20"/>
      <c r="V54" s="20"/>
      <c r="W54" s="20">
        <v>94</v>
      </c>
      <c r="X54" s="20">
        <v>95</v>
      </c>
      <c r="Y54" s="20">
        <v>91</v>
      </c>
      <c r="Z54" s="20">
        <v>96</v>
      </c>
      <c r="AA54" s="20">
        <v>97</v>
      </c>
      <c r="AB54" s="20">
        <v>100</v>
      </c>
      <c r="AC54" s="20">
        <v>99</v>
      </c>
      <c r="AD54" s="20">
        <v>98</v>
      </c>
      <c r="AE54" s="20">
        <v>92</v>
      </c>
      <c r="AF54" s="20">
        <v>94</v>
      </c>
      <c r="AG54" s="20">
        <v>95</v>
      </c>
      <c r="AH54" s="20">
        <v>91</v>
      </c>
      <c r="AI54" s="20">
        <v>1142</v>
      </c>
      <c r="AJ54" s="20">
        <v>39</v>
      </c>
      <c r="AK54" s="20"/>
      <c r="AL54" s="20"/>
      <c r="AM54" s="20">
        <f t="shared" si="0"/>
        <v>2278</v>
      </c>
      <c r="AN54" s="20"/>
    </row>
    <row r="55" spans="1:40" x14ac:dyDescent="0.2">
      <c r="A55" s="20">
        <v>31</v>
      </c>
      <c r="B55" s="8">
        <v>299</v>
      </c>
      <c r="C55" s="9" t="s">
        <v>267</v>
      </c>
      <c r="D55" s="10" t="s">
        <v>268</v>
      </c>
      <c r="E55" s="11" t="s">
        <v>401</v>
      </c>
      <c r="F55" s="12" t="s">
        <v>137</v>
      </c>
      <c r="G55" s="20">
        <v>94</v>
      </c>
      <c r="H55" s="20">
        <v>96</v>
      </c>
      <c r="I55" s="20">
        <v>96</v>
      </c>
      <c r="J55" s="20">
        <v>95</v>
      </c>
      <c r="K55" s="20">
        <v>97</v>
      </c>
      <c r="L55" s="20">
        <v>93</v>
      </c>
      <c r="M55" s="20">
        <v>95</v>
      </c>
      <c r="N55" s="20">
        <v>100</v>
      </c>
      <c r="O55" s="20">
        <v>94</v>
      </c>
      <c r="P55" s="20">
        <v>94</v>
      </c>
      <c r="Q55" s="20">
        <v>96</v>
      </c>
      <c r="R55" s="20">
        <v>95</v>
      </c>
      <c r="S55" s="20">
        <v>1145</v>
      </c>
      <c r="T55" s="20">
        <v>37</v>
      </c>
      <c r="U55" s="20"/>
      <c r="V55" s="20"/>
      <c r="W55" s="20">
        <v>93</v>
      </c>
      <c r="X55" s="20">
        <v>89</v>
      </c>
      <c r="Y55" s="20">
        <v>94</v>
      </c>
      <c r="Z55" s="20">
        <v>94</v>
      </c>
      <c r="AA55" s="20">
        <v>97</v>
      </c>
      <c r="AB55" s="20">
        <v>94</v>
      </c>
      <c r="AC55" s="20">
        <v>93</v>
      </c>
      <c r="AD55" s="20">
        <v>96</v>
      </c>
      <c r="AE55" s="20">
        <v>96</v>
      </c>
      <c r="AF55" s="20">
        <v>96</v>
      </c>
      <c r="AG55" s="20">
        <v>94</v>
      </c>
      <c r="AH55" s="20">
        <v>95</v>
      </c>
      <c r="AI55" s="20">
        <v>1131</v>
      </c>
      <c r="AJ55" s="20">
        <v>32</v>
      </c>
      <c r="AK55" s="20"/>
      <c r="AL55" s="20"/>
      <c r="AM55" s="20">
        <f t="shared" si="0"/>
        <v>2276</v>
      </c>
      <c r="AN55" s="20"/>
    </row>
    <row r="56" spans="1:40" x14ac:dyDescent="0.2">
      <c r="A56" s="20">
        <v>32</v>
      </c>
      <c r="B56" s="8">
        <v>244</v>
      </c>
      <c r="C56" s="9" t="s">
        <v>226</v>
      </c>
      <c r="D56" s="10" t="s">
        <v>60</v>
      </c>
      <c r="E56" s="11"/>
      <c r="F56" s="12" t="s">
        <v>8</v>
      </c>
      <c r="G56" s="20">
        <v>91</v>
      </c>
      <c r="H56" s="20">
        <v>91</v>
      </c>
      <c r="I56" s="20">
        <v>93</v>
      </c>
      <c r="J56" s="20">
        <v>94</v>
      </c>
      <c r="K56" s="20">
        <v>97</v>
      </c>
      <c r="L56" s="20">
        <v>97</v>
      </c>
      <c r="M56" s="20">
        <v>100</v>
      </c>
      <c r="N56" s="20">
        <v>98</v>
      </c>
      <c r="O56" s="20">
        <v>96</v>
      </c>
      <c r="P56" s="20">
        <v>92</v>
      </c>
      <c r="Q56" s="20">
        <v>93</v>
      </c>
      <c r="R56" s="20">
        <v>93</v>
      </c>
      <c r="S56" s="20">
        <v>1135</v>
      </c>
      <c r="T56" s="20">
        <v>40</v>
      </c>
      <c r="U56" s="20"/>
      <c r="V56" s="20"/>
      <c r="W56" s="20">
        <v>95</v>
      </c>
      <c r="X56" s="20">
        <v>97</v>
      </c>
      <c r="Y56" s="20">
        <v>93</v>
      </c>
      <c r="Z56" s="20">
        <v>97</v>
      </c>
      <c r="AA56" s="20">
        <v>97</v>
      </c>
      <c r="AB56" s="20">
        <v>100</v>
      </c>
      <c r="AC56" s="20">
        <v>96</v>
      </c>
      <c r="AD56" s="20">
        <v>100</v>
      </c>
      <c r="AE56" s="20">
        <v>92</v>
      </c>
      <c r="AF56" s="20">
        <v>86</v>
      </c>
      <c r="AG56" s="20">
        <v>95</v>
      </c>
      <c r="AH56" s="20">
        <v>92</v>
      </c>
      <c r="AI56" s="20">
        <v>1140</v>
      </c>
      <c r="AJ56" s="20">
        <v>39</v>
      </c>
      <c r="AK56" s="20"/>
      <c r="AL56" s="20"/>
      <c r="AM56" s="20">
        <f t="shared" si="0"/>
        <v>2275</v>
      </c>
      <c r="AN56" s="20"/>
    </row>
    <row r="57" spans="1:40" x14ac:dyDescent="0.2">
      <c r="A57" s="20">
        <v>33</v>
      </c>
      <c r="B57" s="8">
        <v>166</v>
      </c>
      <c r="C57" s="9" t="s">
        <v>256</v>
      </c>
      <c r="D57" s="10" t="s">
        <v>257</v>
      </c>
      <c r="E57" s="11"/>
      <c r="F57" s="12" t="s">
        <v>137</v>
      </c>
      <c r="G57" s="20">
        <v>95</v>
      </c>
      <c r="H57" s="20">
        <v>95</v>
      </c>
      <c r="I57" s="20">
        <v>96</v>
      </c>
      <c r="J57" s="20">
        <v>97</v>
      </c>
      <c r="K57" s="20">
        <v>93</v>
      </c>
      <c r="L57" s="20">
        <v>98</v>
      </c>
      <c r="M57" s="20">
        <v>95</v>
      </c>
      <c r="N57" s="20">
        <v>99</v>
      </c>
      <c r="O57" s="20">
        <v>94</v>
      </c>
      <c r="P57" s="20">
        <v>91</v>
      </c>
      <c r="Q57" s="20">
        <v>86</v>
      </c>
      <c r="R57" s="20">
        <v>92</v>
      </c>
      <c r="S57" s="20">
        <v>1131</v>
      </c>
      <c r="T57" s="20">
        <v>42</v>
      </c>
      <c r="U57" s="20"/>
      <c r="V57" s="20"/>
      <c r="W57" s="20">
        <v>97</v>
      </c>
      <c r="X57" s="20">
        <v>96</v>
      </c>
      <c r="Y57" s="20">
        <v>96</v>
      </c>
      <c r="Z57" s="20">
        <v>93</v>
      </c>
      <c r="AA57" s="20">
        <v>98</v>
      </c>
      <c r="AB57" s="20">
        <v>99</v>
      </c>
      <c r="AC57" s="20">
        <v>99</v>
      </c>
      <c r="AD57" s="20">
        <v>98</v>
      </c>
      <c r="AE57" s="20">
        <v>93</v>
      </c>
      <c r="AF57" s="20">
        <v>92</v>
      </c>
      <c r="AG57" s="20">
        <v>88</v>
      </c>
      <c r="AH57" s="20">
        <v>94</v>
      </c>
      <c r="AI57" s="20">
        <v>1143</v>
      </c>
      <c r="AJ57" s="20">
        <v>44</v>
      </c>
      <c r="AK57" s="20"/>
      <c r="AL57" s="20"/>
      <c r="AM57" s="20">
        <f t="shared" ref="AM57:AM88" si="1">AL57+AI57+V57+S57</f>
        <v>2274</v>
      </c>
      <c r="AN57" s="20"/>
    </row>
    <row r="58" spans="1:40" x14ac:dyDescent="0.2">
      <c r="A58" s="20">
        <v>34</v>
      </c>
      <c r="B58" s="8">
        <v>292</v>
      </c>
      <c r="C58" s="9" t="s">
        <v>218</v>
      </c>
      <c r="D58" s="10" t="s">
        <v>231</v>
      </c>
      <c r="E58" s="11" t="s">
        <v>13</v>
      </c>
      <c r="F58" s="12" t="s">
        <v>8</v>
      </c>
      <c r="G58" s="20">
        <v>94</v>
      </c>
      <c r="H58" s="20">
        <v>96</v>
      </c>
      <c r="I58" s="20">
        <v>96</v>
      </c>
      <c r="J58" s="20">
        <v>92</v>
      </c>
      <c r="K58" s="20">
        <v>100</v>
      </c>
      <c r="L58" s="20">
        <v>98</v>
      </c>
      <c r="M58" s="20">
        <v>100</v>
      </c>
      <c r="N58" s="20">
        <v>98</v>
      </c>
      <c r="O58" s="20">
        <v>96</v>
      </c>
      <c r="P58" s="20">
        <v>93</v>
      </c>
      <c r="Q58" s="20">
        <v>86</v>
      </c>
      <c r="R58" s="20">
        <v>89</v>
      </c>
      <c r="S58" s="20">
        <v>1138</v>
      </c>
      <c r="T58" s="20">
        <v>43</v>
      </c>
      <c r="U58" s="20"/>
      <c r="V58" s="20"/>
      <c r="W58" s="20">
        <v>92</v>
      </c>
      <c r="X58" s="20">
        <v>96</v>
      </c>
      <c r="Y58" s="20">
        <v>97</v>
      </c>
      <c r="Z58" s="20">
        <v>94</v>
      </c>
      <c r="AA58" s="20">
        <v>100</v>
      </c>
      <c r="AB58" s="20">
        <v>100</v>
      </c>
      <c r="AC58" s="20">
        <v>100</v>
      </c>
      <c r="AD58" s="20">
        <v>98</v>
      </c>
      <c r="AE58" s="20">
        <v>89</v>
      </c>
      <c r="AF58" s="20">
        <v>91</v>
      </c>
      <c r="AG58" s="20">
        <v>91</v>
      </c>
      <c r="AH58" s="20">
        <v>88</v>
      </c>
      <c r="AI58" s="20">
        <v>1136</v>
      </c>
      <c r="AJ58" s="20">
        <v>38</v>
      </c>
      <c r="AK58" s="20"/>
      <c r="AL58" s="20"/>
      <c r="AM58" s="20">
        <f t="shared" si="1"/>
        <v>2274</v>
      </c>
      <c r="AN58" s="20"/>
    </row>
    <row r="59" spans="1:40" x14ac:dyDescent="0.2">
      <c r="A59" s="20">
        <v>35</v>
      </c>
      <c r="B59" s="8">
        <v>123</v>
      </c>
      <c r="C59" s="9" t="s">
        <v>211</v>
      </c>
      <c r="D59" s="10" t="s">
        <v>250</v>
      </c>
      <c r="E59" s="11" t="s">
        <v>401</v>
      </c>
      <c r="F59" s="12" t="s">
        <v>137</v>
      </c>
      <c r="G59" s="20">
        <v>93</v>
      </c>
      <c r="H59" s="20">
        <v>92</v>
      </c>
      <c r="I59" s="20">
        <v>92</v>
      </c>
      <c r="J59" s="20">
        <v>94</v>
      </c>
      <c r="K59" s="20">
        <v>99</v>
      </c>
      <c r="L59" s="20">
        <v>99</v>
      </c>
      <c r="M59" s="20">
        <v>100</v>
      </c>
      <c r="N59" s="20">
        <v>100</v>
      </c>
      <c r="O59" s="20">
        <v>93</v>
      </c>
      <c r="P59" s="20">
        <v>93</v>
      </c>
      <c r="Q59" s="20">
        <v>91</v>
      </c>
      <c r="R59" s="20">
        <v>93</v>
      </c>
      <c r="S59" s="20">
        <v>1139</v>
      </c>
      <c r="T59" s="20">
        <v>39</v>
      </c>
      <c r="U59" s="20"/>
      <c r="V59" s="20"/>
      <c r="W59" s="20">
        <v>95</v>
      </c>
      <c r="X59" s="20">
        <v>93</v>
      </c>
      <c r="Y59" s="20">
        <v>87</v>
      </c>
      <c r="Z59" s="20">
        <v>95</v>
      </c>
      <c r="AA59" s="20">
        <v>98</v>
      </c>
      <c r="AB59" s="20">
        <v>96</v>
      </c>
      <c r="AC59" s="20">
        <v>99</v>
      </c>
      <c r="AD59" s="20">
        <v>98</v>
      </c>
      <c r="AE59" s="20">
        <v>93</v>
      </c>
      <c r="AF59" s="20">
        <v>96</v>
      </c>
      <c r="AG59" s="20">
        <v>91</v>
      </c>
      <c r="AH59" s="20">
        <v>93</v>
      </c>
      <c r="AI59" s="20">
        <v>1134</v>
      </c>
      <c r="AJ59" s="20">
        <v>35</v>
      </c>
      <c r="AK59" s="20"/>
      <c r="AL59" s="20"/>
      <c r="AM59" s="20">
        <f t="shared" si="1"/>
        <v>2273</v>
      </c>
      <c r="AN59" s="20"/>
    </row>
    <row r="60" spans="1:40" x14ac:dyDescent="0.2">
      <c r="A60" s="20">
        <v>36</v>
      </c>
      <c r="B60" s="8">
        <v>399</v>
      </c>
      <c r="C60" s="9" t="s">
        <v>271</v>
      </c>
      <c r="D60" s="10" t="s">
        <v>275</v>
      </c>
      <c r="E60" s="11" t="s">
        <v>13</v>
      </c>
      <c r="F60" s="12" t="s">
        <v>137</v>
      </c>
      <c r="G60" s="20">
        <v>99</v>
      </c>
      <c r="H60" s="20">
        <v>94</v>
      </c>
      <c r="I60" s="20">
        <v>96</v>
      </c>
      <c r="J60" s="20">
        <v>93</v>
      </c>
      <c r="K60" s="20">
        <v>97</v>
      </c>
      <c r="L60" s="20">
        <v>98</v>
      </c>
      <c r="M60" s="20">
        <v>99</v>
      </c>
      <c r="N60" s="20">
        <v>100</v>
      </c>
      <c r="O60" s="20">
        <v>92</v>
      </c>
      <c r="P60" s="20">
        <v>92</v>
      </c>
      <c r="Q60" s="20">
        <v>90</v>
      </c>
      <c r="R60" s="20">
        <v>90</v>
      </c>
      <c r="S60" s="20">
        <v>1140</v>
      </c>
      <c r="T60" s="20">
        <v>37</v>
      </c>
      <c r="U60" s="20"/>
      <c r="V60" s="20"/>
      <c r="W60" s="20">
        <v>95</v>
      </c>
      <c r="X60" s="20">
        <v>94</v>
      </c>
      <c r="Y60" s="20">
        <v>92</v>
      </c>
      <c r="Z60" s="20">
        <v>95</v>
      </c>
      <c r="AA60" s="20">
        <v>95</v>
      </c>
      <c r="AB60" s="20">
        <v>99</v>
      </c>
      <c r="AC60" s="20">
        <v>95</v>
      </c>
      <c r="AD60" s="20">
        <v>99</v>
      </c>
      <c r="AE60" s="20">
        <v>93</v>
      </c>
      <c r="AF60" s="20">
        <v>90</v>
      </c>
      <c r="AG60" s="20">
        <v>94</v>
      </c>
      <c r="AH60" s="20">
        <v>90</v>
      </c>
      <c r="AI60" s="20">
        <v>1131</v>
      </c>
      <c r="AJ60" s="20">
        <v>33</v>
      </c>
      <c r="AK60" s="20"/>
      <c r="AL60" s="20"/>
      <c r="AM60" s="20">
        <f t="shared" si="1"/>
        <v>2271</v>
      </c>
      <c r="AN60" s="20"/>
    </row>
    <row r="61" spans="1:40" x14ac:dyDescent="0.2">
      <c r="A61" s="20">
        <v>37</v>
      </c>
      <c r="B61" s="8">
        <v>378</v>
      </c>
      <c r="C61" s="9" t="s">
        <v>365</v>
      </c>
      <c r="D61" s="10" t="s">
        <v>110</v>
      </c>
      <c r="E61" s="11" t="s">
        <v>177</v>
      </c>
      <c r="F61" s="12" t="s">
        <v>8</v>
      </c>
      <c r="G61" s="20">
        <v>92</v>
      </c>
      <c r="H61" s="20">
        <v>93</v>
      </c>
      <c r="I61" s="20">
        <v>95</v>
      </c>
      <c r="J61" s="20">
        <v>96</v>
      </c>
      <c r="K61" s="20">
        <v>98</v>
      </c>
      <c r="L61" s="20">
        <v>99</v>
      </c>
      <c r="M61" s="20">
        <v>98</v>
      </c>
      <c r="N61" s="20">
        <v>98</v>
      </c>
      <c r="O61" s="20">
        <v>90</v>
      </c>
      <c r="P61" s="20">
        <v>88</v>
      </c>
      <c r="Q61" s="20">
        <v>93</v>
      </c>
      <c r="R61" s="20">
        <v>89</v>
      </c>
      <c r="S61" s="20">
        <v>1129</v>
      </c>
      <c r="T61" s="20">
        <v>38</v>
      </c>
      <c r="U61" s="20"/>
      <c r="V61" s="20"/>
      <c r="W61" s="20">
        <v>96</v>
      </c>
      <c r="X61" s="20">
        <v>95</v>
      </c>
      <c r="Y61" s="20">
        <v>97</v>
      </c>
      <c r="Z61" s="20">
        <v>98</v>
      </c>
      <c r="AA61" s="20">
        <v>98</v>
      </c>
      <c r="AB61" s="20">
        <v>99</v>
      </c>
      <c r="AC61" s="20">
        <v>99</v>
      </c>
      <c r="AD61" s="20">
        <v>98</v>
      </c>
      <c r="AE61" s="20">
        <v>88</v>
      </c>
      <c r="AF61" s="20">
        <v>94</v>
      </c>
      <c r="AG61" s="20">
        <v>90</v>
      </c>
      <c r="AH61" s="20">
        <v>89</v>
      </c>
      <c r="AI61" s="20">
        <v>1141</v>
      </c>
      <c r="AJ61" s="20">
        <v>44</v>
      </c>
      <c r="AK61" s="20"/>
      <c r="AL61" s="20"/>
      <c r="AM61" s="20">
        <f t="shared" si="1"/>
        <v>2270</v>
      </c>
      <c r="AN61" s="20"/>
    </row>
    <row r="62" spans="1:40" x14ac:dyDescent="0.2">
      <c r="A62" s="20">
        <v>38</v>
      </c>
      <c r="B62" s="8">
        <v>385</v>
      </c>
      <c r="C62" s="9" t="s">
        <v>218</v>
      </c>
      <c r="D62" s="10" t="s">
        <v>243</v>
      </c>
      <c r="E62" s="11" t="s">
        <v>74</v>
      </c>
      <c r="F62" s="12" t="s">
        <v>8</v>
      </c>
      <c r="G62" s="20">
        <v>97</v>
      </c>
      <c r="H62" s="20">
        <v>96</v>
      </c>
      <c r="I62" s="20">
        <v>96</v>
      </c>
      <c r="J62" s="20">
        <v>95</v>
      </c>
      <c r="K62" s="20">
        <v>97</v>
      </c>
      <c r="L62" s="20">
        <v>98</v>
      </c>
      <c r="M62" s="20">
        <v>93</v>
      </c>
      <c r="N62" s="20">
        <v>98</v>
      </c>
      <c r="O62" s="20">
        <v>96</v>
      </c>
      <c r="P62" s="20">
        <v>96</v>
      </c>
      <c r="Q62" s="20">
        <v>95</v>
      </c>
      <c r="R62" s="20">
        <v>90</v>
      </c>
      <c r="S62" s="20">
        <v>1147</v>
      </c>
      <c r="T62" s="20">
        <v>38</v>
      </c>
      <c r="U62" s="20"/>
      <c r="V62" s="20"/>
      <c r="W62" s="20">
        <v>89</v>
      </c>
      <c r="X62" s="20">
        <v>94</v>
      </c>
      <c r="Y62" s="20">
        <v>91</v>
      </c>
      <c r="Z62" s="20">
        <v>92</v>
      </c>
      <c r="AA62" s="20">
        <v>99</v>
      </c>
      <c r="AB62" s="20">
        <v>98</v>
      </c>
      <c r="AC62" s="20">
        <v>98</v>
      </c>
      <c r="AD62" s="20">
        <v>98</v>
      </c>
      <c r="AE62" s="20">
        <v>92</v>
      </c>
      <c r="AF62" s="20">
        <v>88</v>
      </c>
      <c r="AG62" s="20">
        <v>91</v>
      </c>
      <c r="AH62" s="20">
        <v>93</v>
      </c>
      <c r="AI62" s="20">
        <v>1123</v>
      </c>
      <c r="AJ62" s="20">
        <v>32</v>
      </c>
      <c r="AK62" s="20"/>
      <c r="AL62" s="20"/>
      <c r="AM62" s="20">
        <f t="shared" si="1"/>
        <v>2270</v>
      </c>
      <c r="AN62" s="20"/>
    </row>
    <row r="63" spans="1:40" x14ac:dyDescent="0.2">
      <c r="A63" s="20">
        <v>39</v>
      </c>
      <c r="B63" s="8">
        <v>358</v>
      </c>
      <c r="C63" s="9" t="s">
        <v>238</v>
      </c>
      <c r="D63" s="10" t="s">
        <v>239</v>
      </c>
      <c r="E63" s="11" t="s">
        <v>168</v>
      </c>
      <c r="F63" s="12" t="s">
        <v>8</v>
      </c>
      <c r="G63" s="20">
        <v>96</v>
      </c>
      <c r="H63" s="20">
        <v>94</v>
      </c>
      <c r="I63" s="20">
        <v>94</v>
      </c>
      <c r="J63" s="20">
        <v>95</v>
      </c>
      <c r="K63" s="20">
        <v>98</v>
      </c>
      <c r="L63" s="20">
        <v>98</v>
      </c>
      <c r="M63" s="20">
        <v>95</v>
      </c>
      <c r="N63" s="20">
        <v>99</v>
      </c>
      <c r="O63" s="20">
        <v>91</v>
      </c>
      <c r="P63" s="20">
        <v>88</v>
      </c>
      <c r="Q63" s="20">
        <v>90</v>
      </c>
      <c r="R63" s="20">
        <v>85</v>
      </c>
      <c r="S63" s="20">
        <v>1123</v>
      </c>
      <c r="T63" s="20">
        <v>32</v>
      </c>
      <c r="U63" s="20"/>
      <c r="V63" s="20"/>
      <c r="W63" s="20">
        <v>96</v>
      </c>
      <c r="X63" s="20">
        <v>98</v>
      </c>
      <c r="Y63" s="20">
        <v>96</v>
      </c>
      <c r="Z63" s="20">
        <v>97</v>
      </c>
      <c r="AA63" s="20">
        <v>97</v>
      </c>
      <c r="AB63" s="20">
        <v>97</v>
      </c>
      <c r="AC63" s="20">
        <v>100</v>
      </c>
      <c r="AD63" s="20">
        <v>98</v>
      </c>
      <c r="AE63" s="20">
        <v>94</v>
      </c>
      <c r="AF63" s="20">
        <v>93</v>
      </c>
      <c r="AG63" s="20">
        <v>91</v>
      </c>
      <c r="AH63" s="20">
        <v>88</v>
      </c>
      <c r="AI63" s="20">
        <v>1145</v>
      </c>
      <c r="AJ63" s="20">
        <v>41</v>
      </c>
      <c r="AK63" s="20"/>
      <c r="AL63" s="20"/>
      <c r="AM63" s="20">
        <f t="shared" si="1"/>
        <v>2268</v>
      </c>
      <c r="AN63" s="20"/>
    </row>
    <row r="64" spans="1:40" x14ac:dyDescent="0.2">
      <c r="A64" s="20">
        <v>40</v>
      </c>
      <c r="B64" s="8">
        <v>430</v>
      </c>
      <c r="C64" s="9" t="s">
        <v>281</v>
      </c>
      <c r="D64" s="10" t="s">
        <v>162</v>
      </c>
      <c r="E64" s="11" t="s">
        <v>13</v>
      </c>
      <c r="F64" s="12" t="s">
        <v>137</v>
      </c>
      <c r="G64" s="20">
        <v>93</v>
      </c>
      <c r="H64" s="20">
        <v>95</v>
      </c>
      <c r="I64" s="20">
        <v>92</v>
      </c>
      <c r="J64" s="20">
        <v>93</v>
      </c>
      <c r="K64" s="20">
        <v>96</v>
      </c>
      <c r="L64" s="20">
        <v>97</v>
      </c>
      <c r="M64" s="20">
        <v>95</v>
      </c>
      <c r="N64" s="20">
        <v>96</v>
      </c>
      <c r="O64" s="20">
        <v>91</v>
      </c>
      <c r="P64" s="20">
        <v>95</v>
      </c>
      <c r="Q64" s="20">
        <v>90</v>
      </c>
      <c r="R64" s="20">
        <v>87</v>
      </c>
      <c r="S64" s="20">
        <v>1120</v>
      </c>
      <c r="T64" s="20">
        <v>30</v>
      </c>
      <c r="U64" s="20"/>
      <c r="V64" s="20"/>
      <c r="W64" s="20">
        <v>94</v>
      </c>
      <c r="X64" s="20">
        <v>95</v>
      </c>
      <c r="Y64" s="20">
        <v>98</v>
      </c>
      <c r="Z64" s="20">
        <v>95</v>
      </c>
      <c r="AA64" s="20">
        <v>96</v>
      </c>
      <c r="AB64" s="20">
        <v>99</v>
      </c>
      <c r="AC64" s="20">
        <v>97</v>
      </c>
      <c r="AD64" s="20">
        <v>97</v>
      </c>
      <c r="AE64" s="20">
        <v>94</v>
      </c>
      <c r="AF64" s="20">
        <v>92</v>
      </c>
      <c r="AG64" s="20">
        <v>96</v>
      </c>
      <c r="AH64" s="20">
        <v>94</v>
      </c>
      <c r="AI64" s="20">
        <v>1147</v>
      </c>
      <c r="AJ64" s="20">
        <v>42</v>
      </c>
      <c r="AK64" s="20"/>
      <c r="AL64" s="20"/>
      <c r="AM64" s="20">
        <f t="shared" si="1"/>
        <v>2267</v>
      </c>
      <c r="AN64" s="20"/>
    </row>
    <row r="65" spans="1:40" x14ac:dyDescent="0.2">
      <c r="A65" s="20">
        <v>41</v>
      </c>
      <c r="B65" s="8">
        <v>135</v>
      </c>
      <c r="C65" s="9" t="s">
        <v>252</v>
      </c>
      <c r="D65" s="10" t="s">
        <v>253</v>
      </c>
      <c r="E65" s="11" t="s">
        <v>13</v>
      </c>
      <c r="F65" s="12" t="s">
        <v>137</v>
      </c>
      <c r="G65" s="20">
        <v>92</v>
      </c>
      <c r="H65" s="20">
        <v>92</v>
      </c>
      <c r="I65" s="20">
        <v>94</v>
      </c>
      <c r="J65" s="20">
        <v>96</v>
      </c>
      <c r="K65" s="20">
        <v>97</v>
      </c>
      <c r="L65" s="20">
        <v>98</v>
      </c>
      <c r="M65" s="20">
        <v>98</v>
      </c>
      <c r="N65" s="20">
        <v>99</v>
      </c>
      <c r="O65" s="20">
        <v>93</v>
      </c>
      <c r="P65" s="20">
        <v>96</v>
      </c>
      <c r="Q65" s="20">
        <v>92</v>
      </c>
      <c r="R65" s="20">
        <v>91</v>
      </c>
      <c r="S65" s="20">
        <v>1138</v>
      </c>
      <c r="T65" s="20">
        <v>44</v>
      </c>
      <c r="U65" s="20"/>
      <c r="V65" s="20"/>
      <c r="W65" s="20">
        <v>93</v>
      </c>
      <c r="X65" s="20">
        <v>89</v>
      </c>
      <c r="Y65" s="20">
        <v>91</v>
      </c>
      <c r="Z65" s="20">
        <v>91</v>
      </c>
      <c r="AA65" s="20">
        <v>99</v>
      </c>
      <c r="AB65" s="20">
        <v>98</v>
      </c>
      <c r="AC65" s="20">
        <v>98</v>
      </c>
      <c r="AD65" s="20">
        <v>98</v>
      </c>
      <c r="AE65" s="20">
        <v>91</v>
      </c>
      <c r="AF65" s="20">
        <v>91</v>
      </c>
      <c r="AG65" s="20">
        <v>91</v>
      </c>
      <c r="AH65" s="20">
        <v>95</v>
      </c>
      <c r="AI65" s="20">
        <v>1125</v>
      </c>
      <c r="AJ65" s="20">
        <v>39</v>
      </c>
      <c r="AK65" s="20"/>
      <c r="AL65" s="20"/>
      <c r="AM65" s="20">
        <f t="shared" si="1"/>
        <v>2263</v>
      </c>
      <c r="AN65" s="20"/>
    </row>
    <row r="66" spans="1:40" x14ac:dyDescent="0.2">
      <c r="A66" s="20">
        <v>42</v>
      </c>
      <c r="B66" s="8">
        <v>380</v>
      </c>
      <c r="C66" s="9" t="s">
        <v>240</v>
      </c>
      <c r="D66" s="10" t="s">
        <v>241</v>
      </c>
      <c r="E66" s="11" t="s">
        <v>7</v>
      </c>
      <c r="F66" s="12" t="s">
        <v>8</v>
      </c>
      <c r="G66" s="20">
        <v>95</v>
      </c>
      <c r="H66" s="20">
        <v>94</v>
      </c>
      <c r="I66" s="20">
        <v>95</v>
      </c>
      <c r="J66" s="20">
        <v>93</v>
      </c>
      <c r="K66" s="20">
        <v>94</v>
      </c>
      <c r="L66" s="20">
        <v>98</v>
      </c>
      <c r="M66" s="20">
        <v>98</v>
      </c>
      <c r="N66" s="20">
        <v>97</v>
      </c>
      <c r="O66" s="20">
        <v>95</v>
      </c>
      <c r="P66" s="20">
        <v>89</v>
      </c>
      <c r="Q66" s="20">
        <v>97</v>
      </c>
      <c r="R66" s="20">
        <v>94</v>
      </c>
      <c r="S66" s="20">
        <v>1139</v>
      </c>
      <c r="T66" s="20">
        <v>39</v>
      </c>
      <c r="U66" s="20"/>
      <c r="V66" s="20"/>
      <c r="W66" s="20">
        <v>92</v>
      </c>
      <c r="X66" s="20">
        <v>95</v>
      </c>
      <c r="Y66" s="20">
        <v>93</v>
      </c>
      <c r="Z66" s="20">
        <v>93</v>
      </c>
      <c r="AA66" s="20">
        <v>97</v>
      </c>
      <c r="AB66" s="20">
        <v>99</v>
      </c>
      <c r="AC66" s="20">
        <v>97</v>
      </c>
      <c r="AD66" s="20">
        <v>95</v>
      </c>
      <c r="AE66" s="20">
        <v>91</v>
      </c>
      <c r="AF66" s="20">
        <v>89</v>
      </c>
      <c r="AG66" s="20">
        <v>93</v>
      </c>
      <c r="AH66" s="20">
        <v>88</v>
      </c>
      <c r="AI66" s="20">
        <v>1122</v>
      </c>
      <c r="AJ66" s="20">
        <v>32</v>
      </c>
      <c r="AK66" s="20"/>
      <c r="AL66" s="20"/>
      <c r="AM66" s="20">
        <f t="shared" si="1"/>
        <v>2261</v>
      </c>
      <c r="AN66" s="20"/>
    </row>
    <row r="67" spans="1:40" x14ac:dyDescent="0.2">
      <c r="A67" s="20">
        <v>43</v>
      </c>
      <c r="B67" s="8">
        <v>340</v>
      </c>
      <c r="C67" s="9" t="s">
        <v>235</v>
      </c>
      <c r="D67" s="10" t="s">
        <v>236</v>
      </c>
      <c r="E67" s="11" t="s">
        <v>7</v>
      </c>
      <c r="F67" s="12" t="s">
        <v>8</v>
      </c>
      <c r="G67" s="20">
        <v>95</v>
      </c>
      <c r="H67" s="20">
        <v>95</v>
      </c>
      <c r="I67" s="20">
        <v>95</v>
      </c>
      <c r="J67" s="20">
        <v>97</v>
      </c>
      <c r="K67" s="20">
        <v>99</v>
      </c>
      <c r="L67" s="20">
        <v>98</v>
      </c>
      <c r="M67" s="20">
        <v>96</v>
      </c>
      <c r="N67" s="20">
        <v>99</v>
      </c>
      <c r="O67" s="20">
        <v>92</v>
      </c>
      <c r="P67" s="20">
        <v>90</v>
      </c>
      <c r="Q67" s="20">
        <v>94</v>
      </c>
      <c r="R67" s="20">
        <v>90</v>
      </c>
      <c r="S67" s="20">
        <v>1140</v>
      </c>
      <c r="T67" s="20">
        <v>34</v>
      </c>
      <c r="U67" s="20"/>
      <c r="V67" s="20"/>
      <c r="W67" s="20">
        <v>93</v>
      </c>
      <c r="X67" s="20">
        <v>94</v>
      </c>
      <c r="Y67" s="20">
        <v>91</v>
      </c>
      <c r="Z67" s="20">
        <v>93</v>
      </c>
      <c r="AA67" s="20">
        <v>94</v>
      </c>
      <c r="AB67" s="20">
        <v>97</v>
      </c>
      <c r="AC67" s="20">
        <v>98</v>
      </c>
      <c r="AD67" s="20">
        <v>98</v>
      </c>
      <c r="AE67" s="20">
        <v>91</v>
      </c>
      <c r="AF67" s="20">
        <v>92</v>
      </c>
      <c r="AG67" s="20">
        <v>91</v>
      </c>
      <c r="AH67" s="20">
        <v>87</v>
      </c>
      <c r="AI67" s="20">
        <v>1119</v>
      </c>
      <c r="AJ67" s="20">
        <v>30</v>
      </c>
      <c r="AK67" s="20"/>
      <c r="AL67" s="20"/>
      <c r="AM67" s="20">
        <f t="shared" si="1"/>
        <v>2259</v>
      </c>
      <c r="AN67" s="20"/>
    </row>
    <row r="68" spans="1:40" x14ac:dyDescent="0.2">
      <c r="A68" s="20">
        <v>44</v>
      </c>
      <c r="B68" s="8">
        <v>157</v>
      </c>
      <c r="C68" s="9" t="s">
        <v>215</v>
      </c>
      <c r="D68" s="10" t="s">
        <v>216</v>
      </c>
      <c r="E68" s="11" t="s">
        <v>7</v>
      </c>
      <c r="F68" s="12" t="s">
        <v>8</v>
      </c>
      <c r="G68" s="20">
        <v>94</v>
      </c>
      <c r="H68" s="20">
        <v>92</v>
      </c>
      <c r="I68" s="20">
        <v>91</v>
      </c>
      <c r="J68" s="20">
        <v>89</v>
      </c>
      <c r="K68" s="20">
        <v>96</v>
      </c>
      <c r="L68" s="20">
        <v>97</v>
      </c>
      <c r="M68" s="20">
        <v>98</v>
      </c>
      <c r="N68" s="20">
        <v>98</v>
      </c>
      <c r="O68" s="20">
        <v>92</v>
      </c>
      <c r="P68" s="20">
        <v>89</v>
      </c>
      <c r="Q68" s="20">
        <v>93</v>
      </c>
      <c r="R68" s="20">
        <v>93</v>
      </c>
      <c r="S68" s="20">
        <v>1122</v>
      </c>
      <c r="T68" s="20">
        <v>31</v>
      </c>
      <c r="U68" s="20"/>
      <c r="V68" s="20"/>
      <c r="W68" s="20">
        <v>93</v>
      </c>
      <c r="X68" s="20">
        <v>95</v>
      </c>
      <c r="Y68" s="20">
        <v>90</v>
      </c>
      <c r="Z68" s="20">
        <v>93</v>
      </c>
      <c r="AA68" s="20">
        <v>98</v>
      </c>
      <c r="AB68" s="20">
        <v>98</v>
      </c>
      <c r="AC68" s="20">
        <v>97</v>
      </c>
      <c r="AD68" s="20">
        <v>98</v>
      </c>
      <c r="AE68" s="20">
        <v>92</v>
      </c>
      <c r="AF68" s="20">
        <v>92</v>
      </c>
      <c r="AG68" s="20">
        <v>95</v>
      </c>
      <c r="AH68" s="20">
        <v>95</v>
      </c>
      <c r="AI68" s="20">
        <v>1136</v>
      </c>
      <c r="AJ68" s="20">
        <v>39</v>
      </c>
      <c r="AK68" s="20"/>
      <c r="AL68" s="20"/>
      <c r="AM68" s="20">
        <f t="shared" si="1"/>
        <v>2258</v>
      </c>
      <c r="AN68" s="20"/>
    </row>
    <row r="69" spans="1:40" x14ac:dyDescent="0.2">
      <c r="A69" s="20">
        <v>45</v>
      </c>
      <c r="B69" s="8">
        <v>386</v>
      </c>
      <c r="C69" s="9" t="s">
        <v>271</v>
      </c>
      <c r="D69" s="10" t="s">
        <v>272</v>
      </c>
      <c r="E69" s="11" t="s">
        <v>13</v>
      </c>
      <c r="F69" s="12" t="s">
        <v>137</v>
      </c>
      <c r="G69" s="20">
        <v>95</v>
      </c>
      <c r="H69" s="20">
        <v>91</v>
      </c>
      <c r="I69" s="20">
        <v>97</v>
      </c>
      <c r="J69" s="20">
        <v>94</v>
      </c>
      <c r="K69" s="20">
        <v>99</v>
      </c>
      <c r="L69" s="20">
        <v>96</v>
      </c>
      <c r="M69" s="20">
        <v>98</v>
      </c>
      <c r="N69" s="20">
        <v>98</v>
      </c>
      <c r="O69" s="20">
        <v>92</v>
      </c>
      <c r="P69" s="20">
        <v>86</v>
      </c>
      <c r="Q69" s="20">
        <v>87</v>
      </c>
      <c r="R69" s="20">
        <v>93</v>
      </c>
      <c r="S69" s="20">
        <v>1126</v>
      </c>
      <c r="T69" s="20">
        <v>34</v>
      </c>
      <c r="U69" s="20"/>
      <c r="V69" s="20"/>
      <c r="W69" s="20">
        <v>92</v>
      </c>
      <c r="X69" s="20">
        <v>96</v>
      </c>
      <c r="Y69" s="20">
        <v>95</v>
      </c>
      <c r="Z69" s="20">
        <v>97</v>
      </c>
      <c r="AA69" s="20">
        <v>94</v>
      </c>
      <c r="AB69" s="20">
        <v>97</v>
      </c>
      <c r="AC69" s="20">
        <v>96</v>
      </c>
      <c r="AD69" s="20">
        <v>98</v>
      </c>
      <c r="AE69" s="20">
        <v>92</v>
      </c>
      <c r="AF69" s="20">
        <v>89</v>
      </c>
      <c r="AG69" s="20">
        <v>91</v>
      </c>
      <c r="AH69" s="20">
        <v>93</v>
      </c>
      <c r="AI69" s="20">
        <v>1130</v>
      </c>
      <c r="AJ69" s="20">
        <v>36</v>
      </c>
      <c r="AK69" s="20"/>
      <c r="AL69" s="20"/>
      <c r="AM69" s="20">
        <f t="shared" si="1"/>
        <v>2256</v>
      </c>
      <c r="AN69" s="20"/>
    </row>
    <row r="70" spans="1:40" x14ac:dyDescent="0.2">
      <c r="A70" s="20">
        <v>46</v>
      </c>
      <c r="B70" s="8">
        <v>321</v>
      </c>
      <c r="C70" s="9" t="s">
        <v>233</v>
      </c>
      <c r="D70" s="10" t="s">
        <v>234</v>
      </c>
      <c r="E70" s="11" t="s">
        <v>168</v>
      </c>
      <c r="F70" s="12" t="s">
        <v>8</v>
      </c>
      <c r="G70" s="20">
        <v>94</v>
      </c>
      <c r="H70" s="20">
        <v>96</v>
      </c>
      <c r="I70" s="20">
        <v>94</v>
      </c>
      <c r="J70" s="20">
        <v>93</v>
      </c>
      <c r="K70" s="20">
        <v>96</v>
      </c>
      <c r="L70" s="20">
        <v>95</v>
      </c>
      <c r="M70" s="20">
        <v>96</v>
      </c>
      <c r="N70" s="20">
        <v>93</v>
      </c>
      <c r="O70" s="20">
        <v>88</v>
      </c>
      <c r="P70" s="20">
        <v>90</v>
      </c>
      <c r="Q70" s="20">
        <v>91</v>
      </c>
      <c r="R70" s="20">
        <v>90</v>
      </c>
      <c r="S70" s="20">
        <v>1116</v>
      </c>
      <c r="T70" s="20">
        <v>29</v>
      </c>
      <c r="U70" s="20"/>
      <c r="V70" s="20"/>
      <c r="W70" s="20">
        <v>94</v>
      </c>
      <c r="X70" s="20">
        <v>95</v>
      </c>
      <c r="Y70" s="20">
        <v>95</v>
      </c>
      <c r="Z70" s="20">
        <v>93</v>
      </c>
      <c r="AA70" s="20">
        <v>98</v>
      </c>
      <c r="AB70" s="20">
        <v>98</v>
      </c>
      <c r="AC70" s="20">
        <v>97</v>
      </c>
      <c r="AD70" s="20">
        <v>99</v>
      </c>
      <c r="AE70" s="20">
        <v>92</v>
      </c>
      <c r="AF70" s="20">
        <v>93</v>
      </c>
      <c r="AG70" s="20">
        <v>94</v>
      </c>
      <c r="AH70" s="20">
        <v>90</v>
      </c>
      <c r="AI70" s="20">
        <v>1138</v>
      </c>
      <c r="AJ70" s="20">
        <v>33</v>
      </c>
      <c r="AK70" s="20"/>
      <c r="AL70" s="20"/>
      <c r="AM70" s="20">
        <f t="shared" si="1"/>
        <v>2254</v>
      </c>
      <c r="AN70" s="20"/>
    </row>
    <row r="71" spans="1:40" x14ac:dyDescent="0.2">
      <c r="A71" s="20">
        <v>47</v>
      </c>
      <c r="B71" s="8">
        <v>408</v>
      </c>
      <c r="C71" s="9" t="s">
        <v>277</v>
      </c>
      <c r="D71" s="10" t="s">
        <v>278</v>
      </c>
      <c r="E71" s="11" t="s">
        <v>13</v>
      </c>
      <c r="F71" s="12" t="s">
        <v>137</v>
      </c>
      <c r="G71" s="20">
        <v>94</v>
      </c>
      <c r="H71" s="20">
        <v>93</v>
      </c>
      <c r="I71" s="20">
        <v>92</v>
      </c>
      <c r="J71" s="20">
        <v>94</v>
      </c>
      <c r="K71" s="20">
        <v>99</v>
      </c>
      <c r="L71" s="20">
        <v>97</v>
      </c>
      <c r="M71" s="20">
        <v>98</v>
      </c>
      <c r="N71" s="20">
        <v>98</v>
      </c>
      <c r="O71" s="20">
        <v>91</v>
      </c>
      <c r="P71" s="20">
        <v>88</v>
      </c>
      <c r="Q71" s="20">
        <v>82</v>
      </c>
      <c r="R71" s="20">
        <v>93</v>
      </c>
      <c r="S71" s="20">
        <v>1119</v>
      </c>
      <c r="T71" s="20">
        <v>27</v>
      </c>
      <c r="U71" s="20"/>
      <c r="V71" s="20"/>
      <c r="W71" s="20">
        <v>95</v>
      </c>
      <c r="X71" s="20">
        <v>99</v>
      </c>
      <c r="Y71" s="20">
        <v>92</v>
      </c>
      <c r="Z71" s="20">
        <v>94</v>
      </c>
      <c r="AA71" s="20">
        <v>100</v>
      </c>
      <c r="AB71" s="20">
        <v>95</v>
      </c>
      <c r="AC71" s="20">
        <v>97</v>
      </c>
      <c r="AD71" s="20">
        <v>99</v>
      </c>
      <c r="AE71" s="20">
        <v>90</v>
      </c>
      <c r="AF71" s="20">
        <v>88</v>
      </c>
      <c r="AG71" s="20">
        <v>94</v>
      </c>
      <c r="AH71" s="20">
        <v>90</v>
      </c>
      <c r="AI71" s="20">
        <v>1133</v>
      </c>
      <c r="AJ71" s="20">
        <v>39</v>
      </c>
      <c r="AK71" s="20"/>
      <c r="AL71" s="20"/>
      <c r="AM71" s="20">
        <f t="shared" si="1"/>
        <v>2252</v>
      </c>
      <c r="AN71" s="20"/>
    </row>
    <row r="72" spans="1:40" x14ac:dyDescent="0.2">
      <c r="A72" s="20">
        <v>48</v>
      </c>
      <c r="B72" s="8">
        <v>254</v>
      </c>
      <c r="C72" s="9" t="s">
        <v>229</v>
      </c>
      <c r="D72" s="10" t="s">
        <v>230</v>
      </c>
      <c r="E72" s="11"/>
      <c r="F72" s="12" t="s">
        <v>8</v>
      </c>
      <c r="G72" s="20">
        <v>98</v>
      </c>
      <c r="H72" s="20">
        <v>97</v>
      </c>
      <c r="I72" s="20">
        <v>93</v>
      </c>
      <c r="J72" s="20">
        <v>91</v>
      </c>
      <c r="K72" s="20">
        <v>99</v>
      </c>
      <c r="L72" s="20">
        <v>98</v>
      </c>
      <c r="M72" s="20">
        <v>97</v>
      </c>
      <c r="N72" s="20">
        <v>98</v>
      </c>
      <c r="O72" s="20">
        <v>93</v>
      </c>
      <c r="P72" s="20">
        <v>85</v>
      </c>
      <c r="Q72" s="20">
        <v>94</v>
      </c>
      <c r="R72" s="20">
        <v>87</v>
      </c>
      <c r="S72" s="20">
        <v>1130</v>
      </c>
      <c r="T72" s="20">
        <v>41</v>
      </c>
      <c r="U72" s="20"/>
      <c r="V72" s="20"/>
      <c r="W72" s="20">
        <v>93</v>
      </c>
      <c r="X72" s="20">
        <v>96</v>
      </c>
      <c r="Y72" s="20">
        <v>95</v>
      </c>
      <c r="Z72" s="20">
        <v>93</v>
      </c>
      <c r="AA72" s="20">
        <v>99</v>
      </c>
      <c r="AB72" s="20">
        <v>97</v>
      </c>
      <c r="AC72" s="20">
        <v>99</v>
      </c>
      <c r="AD72" s="20">
        <v>98</v>
      </c>
      <c r="AE72" s="20">
        <v>87</v>
      </c>
      <c r="AF72" s="20">
        <v>86</v>
      </c>
      <c r="AG72" s="20">
        <v>87</v>
      </c>
      <c r="AH72" s="20">
        <v>92</v>
      </c>
      <c r="AI72" s="20">
        <v>1122</v>
      </c>
      <c r="AJ72" s="20">
        <v>34</v>
      </c>
      <c r="AK72" s="20"/>
      <c r="AL72" s="20"/>
      <c r="AM72" s="20">
        <f t="shared" si="1"/>
        <v>2252</v>
      </c>
      <c r="AN72" s="20"/>
    </row>
    <row r="73" spans="1:40" x14ac:dyDescent="0.2">
      <c r="A73" s="20">
        <v>49</v>
      </c>
      <c r="B73" s="8">
        <v>381</v>
      </c>
      <c r="C73" s="9" t="s">
        <v>237</v>
      </c>
      <c r="D73" s="10" t="s">
        <v>242</v>
      </c>
      <c r="E73" s="11" t="s">
        <v>13</v>
      </c>
      <c r="F73" s="12" t="s">
        <v>8</v>
      </c>
      <c r="G73" s="20">
        <v>93</v>
      </c>
      <c r="H73" s="20">
        <v>93</v>
      </c>
      <c r="I73" s="20">
        <v>86</v>
      </c>
      <c r="J73" s="20">
        <v>96</v>
      </c>
      <c r="K73" s="20">
        <v>99</v>
      </c>
      <c r="L73" s="20">
        <v>98</v>
      </c>
      <c r="M73" s="20">
        <v>98</v>
      </c>
      <c r="N73" s="20">
        <v>99</v>
      </c>
      <c r="O73" s="20">
        <v>88</v>
      </c>
      <c r="P73" s="20">
        <v>86</v>
      </c>
      <c r="Q73" s="20">
        <v>89</v>
      </c>
      <c r="R73" s="20">
        <v>91</v>
      </c>
      <c r="S73" s="20">
        <v>1116</v>
      </c>
      <c r="T73" s="20">
        <v>24</v>
      </c>
      <c r="U73" s="20"/>
      <c r="V73" s="20"/>
      <c r="W73" s="20">
        <v>94</v>
      </c>
      <c r="X73" s="20">
        <v>95</v>
      </c>
      <c r="Y73" s="20">
        <v>94</v>
      </c>
      <c r="Z73" s="20">
        <v>95</v>
      </c>
      <c r="AA73" s="20">
        <v>96</v>
      </c>
      <c r="AB73" s="20">
        <v>98</v>
      </c>
      <c r="AC73" s="20">
        <v>97</v>
      </c>
      <c r="AD73" s="20">
        <v>94</v>
      </c>
      <c r="AE73" s="20">
        <v>94</v>
      </c>
      <c r="AF73" s="20">
        <v>93</v>
      </c>
      <c r="AG73" s="20">
        <v>94</v>
      </c>
      <c r="AH73" s="20">
        <v>91</v>
      </c>
      <c r="AI73" s="20">
        <v>1135</v>
      </c>
      <c r="AJ73" s="20">
        <v>33</v>
      </c>
      <c r="AK73" s="20"/>
      <c r="AL73" s="20"/>
      <c r="AM73" s="20">
        <f t="shared" si="1"/>
        <v>2251</v>
      </c>
      <c r="AN73" s="20"/>
    </row>
    <row r="74" spans="1:40" x14ac:dyDescent="0.2">
      <c r="A74" s="20">
        <v>50</v>
      </c>
      <c r="B74" s="8">
        <v>407</v>
      </c>
      <c r="C74" s="9" t="s">
        <v>324</v>
      </c>
      <c r="D74" s="10" t="s">
        <v>325</v>
      </c>
      <c r="E74" s="11" t="s">
        <v>401</v>
      </c>
      <c r="F74" s="12" t="s">
        <v>168</v>
      </c>
      <c r="G74" s="1">
        <v>92</v>
      </c>
      <c r="H74" s="1">
        <v>94</v>
      </c>
      <c r="I74" s="1">
        <v>95</v>
      </c>
      <c r="J74" s="1">
        <v>93</v>
      </c>
      <c r="K74" s="1">
        <v>95</v>
      </c>
      <c r="L74" s="1">
        <v>98</v>
      </c>
      <c r="M74" s="1">
        <v>95</v>
      </c>
      <c r="N74" s="1">
        <v>98</v>
      </c>
      <c r="O74" s="1">
        <v>90</v>
      </c>
      <c r="P74" s="1">
        <v>89</v>
      </c>
      <c r="Q74" s="1">
        <v>90</v>
      </c>
      <c r="R74" s="1">
        <v>91</v>
      </c>
      <c r="S74" s="20">
        <v>1120</v>
      </c>
      <c r="T74" s="20">
        <v>18</v>
      </c>
      <c r="U74" s="20"/>
      <c r="V74" s="20"/>
      <c r="W74" s="20">
        <v>94</v>
      </c>
      <c r="X74" s="20">
        <v>93</v>
      </c>
      <c r="Y74" s="20">
        <v>95</v>
      </c>
      <c r="Z74" s="20">
        <v>95</v>
      </c>
      <c r="AA74" s="20">
        <v>98</v>
      </c>
      <c r="AB74" s="20">
        <v>95</v>
      </c>
      <c r="AC74" s="20">
        <v>97</v>
      </c>
      <c r="AD74" s="20">
        <v>97</v>
      </c>
      <c r="AE74" s="20">
        <v>87</v>
      </c>
      <c r="AF74" s="20">
        <v>92</v>
      </c>
      <c r="AG74" s="20">
        <v>90</v>
      </c>
      <c r="AH74" s="20">
        <v>97</v>
      </c>
      <c r="AI74" s="20">
        <v>1130</v>
      </c>
      <c r="AJ74" s="20">
        <v>31</v>
      </c>
      <c r="AK74" s="20"/>
      <c r="AL74" s="20"/>
      <c r="AM74" s="20">
        <f t="shared" si="1"/>
        <v>2250</v>
      </c>
      <c r="AN74" s="20"/>
    </row>
    <row r="75" spans="1:40" x14ac:dyDescent="0.2">
      <c r="A75" s="20">
        <v>51</v>
      </c>
      <c r="B75" s="8">
        <v>176</v>
      </c>
      <c r="C75" s="9" t="s">
        <v>218</v>
      </c>
      <c r="D75" s="10" t="s">
        <v>219</v>
      </c>
      <c r="E75" s="11" t="s">
        <v>401</v>
      </c>
      <c r="F75" s="12" t="s">
        <v>8</v>
      </c>
      <c r="G75" s="20">
        <v>93</v>
      </c>
      <c r="H75" s="20">
        <v>96</v>
      </c>
      <c r="I75" s="20">
        <v>93</v>
      </c>
      <c r="J75" s="20">
        <v>90</v>
      </c>
      <c r="K75" s="20">
        <v>98</v>
      </c>
      <c r="L75" s="20">
        <v>98</v>
      </c>
      <c r="M75" s="20">
        <v>99</v>
      </c>
      <c r="N75" s="20">
        <v>97</v>
      </c>
      <c r="O75" s="20">
        <v>91</v>
      </c>
      <c r="P75" s="20">
        <v>92</v>
      </c>
      <c r="Q75" s="20">
        <v>84</v>
      </c>
      <c r="R75" s="20">
        <v>88</v>
      </c>
      <c r="S75" s="20">
        <v>1119</v>
      </c>
      <c r="T75" s="20">
        <v>29</v>
      </c>
      <c r="U75" s="20"/>
      <c r="V75" s="20"/>
      <c r="W75" s="20">
        <v>98</v>
      </c>
      <c r="X75" s="20">
        <v>94</v>
      </c>
      <c r="Y75" s="20">
        <v>94</v>
      </c>
      <c r="Z75" s="20">
        <v>97</v>
      </c>
      <c r="AA75" s="20">
        <v>99</v>
      </c>
      <c r="AB75" s="20">
        <v>100</v>
      </c>
      <c r="AC75" s="20">
        <v>99</v>
      </c>
      <c r="AD75" s="20">
        <v>99</v>
      </c>
      <c r="AE75" s="20">
        <v>86</v>
      </c>
      <c r="AF75" s="20">
        <v>88</v>
      </c>
      <c r="AG75" s="20">
        <v>85</v>
      </c>
      <c r="AH75" s="20">
        <v>90</v>
      </c>
      <c r="AI75" s="20">
        <v>1129</v>
      </c>
      <c r="AJ75" s="20">
        <v>42</v>
      </c>
      <c r="AK75" s="20"/>
      <c r="AL75" s="20"/>
      <c r="AM75" s="20">
        <f t="shared" si="1"/>
        <v>2248</v>
      </c>
      <c r="AN75" s="20"/>
    </row>
    <row r="76" spans="1:40" x14ac:dyDescent="0.2">
      <c r="A76" s="20">
        <v>52</v>
      </c>
      <c r="B76" s="8">
        <v>395</v>
      </c>
      <c r="C76" s="9" t="s">
        <v>246</v>
      </c>
      <c r="D76" s="10" t="s">
        <v>247</v>
      </c>
      <c r="E76" s="11" t="s">
        <v>401</v>
      </c>
      <c r="F76" s="12" t="s">
        <v>8</v>
      </c>
      <c r="G76" s="20">
        <v>90</v>
      </c>
      <c r="H76" s="20">
        <v>93</v>
      </c>
      <c r="I76" s="20">
        <v>93</v>
      </c>
      <c r="J76" s="20">
        <v>95</v>
      </c>
      <c r="K76" s="20">
        <v>96</v>
      </c>
      <c r="L76" s="20">
        <v>94</v>
      </c>
      <c r="M76" s="20">
        <v>96</v>
      </c>
      <c r="N76" s="20">
        <v>93</v>
      </c>
      <c r="O76" s="20">
        <v>95</v>
      </c>
      <c r="P76" s="20">
        <v>91</v>
      </c>
      <c r="Q76" s="20">
        <v>95</v>
      </c>
      <c r="R76" s="20">
        <v>91</v>
      </c>
      <c r="S76" s="20">
        <v>1122</v>
      </c>
      <c r="T76" s="20">
        <v>27</v>
      </c>
      <c r="U76" s="20"/>
      <c r="V76" s="20"/>
      <c r="W76" s="20">
        <v>94</v>
      </c>
      <c r="X76" s="20">
        <v>97</v>
      </c>
      <c r="Y76" s="20">
        <v>96</v>
      </c>
      <c r="Z76" s="20">
        <v>94</v>
      </c>
      <c r="AA76" s="20">
        <v>94</v>
      </c>
      <c r="AB76" s="20">
        <v>96</v>
      </c>
      <c r="AC76" s="20">
        <v>92</v>
      </c>
      <c r="AD76" s="20">
        <v>96</v>
      </c>
      <c r="AE76" s="20">
        <v>91</v>
      </c>
      <c r="AF76" s="20">
        <v>91</v>
      </c>
      <c r="AG76" s="20">
        <v>92</v>
      </c>
      <c r="AH76" s="20">
        <v>93</v>
      </c>
      <c r="AI76" s="20">
        <v>1126</v>
      </c>
      <c r="AJ76" s="20">
        <v>31</v>
      </c>
      <c r="AK76" s="20"/>
      <c r="AL76" s="20"/>
      <c r="AM76" s="20">
        <f t="shared" si="1"/>
        <v>2248</v>
      </c>
      <c r="AN76" s="20"/>
    </row>
    <row r="77" spans="1:40" x14ac:dyDescent="0.2">
      <c r="A77" s="20">
        <v>53</v>
      </c>
      <c r="B77" s="8">
        <v>394</v>
      </c>
      <c r="C77" s="9" t="s">
        <v>244</v>
      </c>
      <c r="D77" s="10" t="s">
        <v>245</v>
      </c>
      <c r="E77" s="11" t="s">
        <v>13</v>
      </c>
      <c r="F77" s="12" t="s">
        <v>8</v>
      </c>
      <c r="G77" s="20">
        <v>96</v>
      </c>
      <c r="H77" s="20">
        <v>96</v>
      </c>
      <c r="I77" s="20">
        <v>96</v>
      </c>
      <c r="J77" s="20">
        <v>96</v>
      </c>
      <c r="K77" s="20">
        <v>98</v>
      </c>
      <c r="L77" s="20">
        <v>98</v>
      </c>
      <c r="M77" s="20">
        <v>96</v>
      </c>
      <c r="N77" s="20">
        <v>98</v>
      </c>
      <c r="O77" s="20">
        <v>91</v>
      </c>
      <c r="P77" s="20">
        <v>87</v>
      </c>
      <c r="Q77" s="20">
        <v>93</v>
      </c>
      <c r="R77" s="20">
        <v>86</v>
      </c>
      <c r="S77" s="20">
        <v>1131</v>
      </c>
      <c r="T77" s="20">
        <v>36</v>
      </c>
      <c r="U77" s="20"/>
      <c r="V77" s="20"/>
      <c r="W77" s="20">
        <v>94</v>
      </c>
      <c r="X77" s="20">
        <v>95</v>
      </c>
      <c r="Y77" s="20">
        <v>94</v>
      </c>
      <c r="Z77" s="20">
        <v>99</v>
      </c>
      <c r="AA77" s="20">
        <v>98</v>
      </c>
      <c r="AB77" s="20">
        <v>97</v>
      </c>
      <c r="AC77" s="20">
        <v>94</v>
      </c>
      <c r="AD77" s="20">
        <v>98</v>
      </c>
      <c r="AE77" s="20">
        <v>86</v>
      </c>
      <c r="AF77" s="20">
        <v>89</v>
      </c>
      <c r="AG77" s="20">
        <v>82</v>
      </c>
      <c r="AH77" s="20">
        <v>90</v>
      </c>
      <c r="AI77" s="20">
        <v>1116</v>
      </c>
      <c r="AJ77" s="20">
        <v>31</v>
      </c>
      <c r="AK77" s="20"/>
      <c r="AL77" s="20"/>
      <c r="AM77" s="20">
        <f t="shared" si="1"/>
        <v>2247</v>
      </c>
      <c r="AN77" s="20"/>
    </row>
    <row r="78" spans="1:40" x14ac:dyDescent="0.2">
      <c r="A78" s="20">
        <v>54</v>
      </c>
      <c r="B78" s="8">
        <v>137</v>
      </c>
      <c r="C78" s="9" t="s">
        <v>291</v>
      </c>
      <c r="D78" s="10" t="s">
        <v>309</v>
      </c>
      <c r="E78" s="11" t="s">
        <v>401</v>
      </c>
      <c r="F78" s="12" t="s">
        <v>168</v>
      </c>
      <c r="G78" s="1">
        <v>95</v>
      </c>
      <c r="H78" s="1">
        <v>96</v>
      </c>
      <c r="I78" s="1">
        <v>96</v>
      </c>
      <c r="J78" s="1">
        <v>91</v>
      </c>
      <c r="K78" s="1">
        <v>95</v>
      </c>
      <c r="L78" s="1">
        <v>94</v>
      </c>
      <c r="M78" s="1">
        <v>96</v>
      </c>
      <c r="N78" s="1">
        <v>100</v>
      </c>
      <c r="O78" s="1">
        <v>89</v>
      </c>
      <c r="P78" s="1">
        <v>92</v>
      </c>
      <c r="Q78" s="1">
        <v>92</v>
      </c>
      <c r="R78" s="1">
        <v>92</v>
      </c>
      <c r="S78" s="20">
        <v>1128</v>
      </c>
      <c r="T78" s="20">
        <v>30</v>
      </c>
      <c r="U78" s="20"/>
      <c r="V78" s="20"/>
      <c r="W78" s="20">
        <v>91</v>
      </c>
      <c r="X78" s="20">
        <v>94</v>
      </c>
      <c r="Y78" s="20">
        <v>91</v>
      </c>
      <c r="Z78" s="20">
        <v>92</v>
      </c>
      <c r="AA78" s="20">
        <v>95</v>
      </c>
      <c r="AB78" s="20">
        <v>96</v>
      </c>
      <c r="AC78" s="20">
        <v>96</v>
      </c>
      <c r="AD78" s="20">
        <v>94</v>
      </c>
      <c r="AE78" s="20">
        <v>89</v>
      </c>
      <c r="AF78" s="20">
        <v>93</v>
      </c>
      <c r="AG78" s="20">
        <v>83</v>
      </c>
      <c r="AH78" s="20">
        <v>95</v>
      </c>
      <c r="AI78" s="20">
        <v>1109</v>
      </c>
      <c r="AJ78" s="20">
        <v>21</v>
      </c>
      <c r="AK78" s="20"/>
      <c r="AL78" s="20"/>
      <c r="AM78" s="20">
        <f t="shared" si="1"/>
        <v>2237</v>
      </c>
      <c r="AN78" s="20"/>
    </row>
    <row r="79" spans="1:40" x14ac:dyDescent="0.2">
      <c r="A79" s="20">
        <v>55</v>
      </c>
      <c r="B79" s="8">
        <v>444</v>
      </c>
      <c r="C79" s="9" t="s">
        <v>282</v>
      </c>
      <c r="D79" s="10" t="s">
        <v>283</v>
      </c>
      <c r="E79" s="11" t="s">
        <v>13</v>
      </c>
      <c r="F79" s="12" t="s">
        <v>137</v>
      </c>
      <c r="G79" s="20">
        <v>95</v>
      </c>
      <c r="H79" s="20">
        <v>95</v>
      </c>
      <c r="I79" s="20">
        <v>94</v>
      </c>
      <c r="J79" s="20">
        <v>93</v>
      </c>
      <c r="K79" s="20">
        <v>100</v>
      </c>
      <c r="L79" s="20">
        <v>97</v>
      </c>
      <c r="M79" s="20">
        <v>97</v>
      </c>
      <c r="N79" s="20">
        <v>95</v>
      </c>
      <c r="O79" s="20">
        <v>92</v>
      </c>
      <c r="P79" s="20">
        <v>88</v>
      </c>
      <c r="Q79" s="20">
        <v>80</v>
      </c>
      <c r="R79" s="20">
        <v>90</v>
      </c>
      <c r="S79" s="20">
        <v>1116</v>
      </c>
      <c r="T79" s="20">
        <v>34</v>
      </c>
      <c r="U79" s="20"/>
      <c r="V79" s="20"/>
      <c r="W79" s="20">
        <v>95</v>
      </c>
      <c r="X79" s="20">
        <v>94</v>
      </c>
      <c r="Y79" s="20">
        <v>97</v>
      </c>
      <c r="Z79" s="20">
        <v>95</v>
      </c>
      <c r="AA79" s="20">
        <v>98</v>
      </c>
      <c r="AB79" s="20">
        <v>94</v>
      </c>
      <c r="AC79" s="20">
        <v>97</v>
      </c>
      <c r="AD79" s="20">
        <v>94</v>
      </c>
      <c r="AE79" s="20">
        <v>87</v>
      </c>
      <c r="AF79" s="20">
        <v>88</v>
      </c>
      <c r="AG79" s="20">
        <v>91</v>
      </c>
      <c r="AH79" s="20">
        <v>90</v>
      </c>
      <c r="AI79" s="20">
        <v>1120</v>
      </c>
      <c r="AJ79" s="20">
        <v>32</v>
      </c>
      <c r="AK79" s="20"/>
      <c r="AL79" s="20"/>
      <c r="AM79" s="20">
        <f t="shared" si="1"/>
        <v>2236</v>
      </c>
      <c r="AN79" s="20"/>
    </row>
    <row r="80" spans="1:40" x14ac:dyDescent="0.2">
      <c r="A80" s="20">
        <v>56</v>
      </c>
      <c r="B80" s="8">
        <v>218</v>
      </c>
      <c r="C80" s="9" t="s">
        <v>226</v>
      </c>
      <c r="D80" s="10" t="s">
        <v>286</v>
      </c>
      <c r="E80" s="11" t="s">
        <v>7</v>
      </c>
      <c r="F80" s="12" t="s">
        <v>145</v>
      </c>
      <c r="G80" s="1">
        <v>93</v>
      </c>
      <c r="H80" s="1">
        <v>97</v>
      </c>
      <c r="I80" s="1">
        <v>98</v>
      </c>
      <c r="J80" s="1">
        <v>92</v>
      </c>
      <c r="K80" s="1">
        <v>95</v>
      </c>
      <c r="L80" s="1">
        <v>97</v>
      </c>
      <c r="M80" s="1">
        <v>96</v>
      </c>
      <c r="N80" s="1">
        <v>98</v>
      </c>
      <c r="O80" s="1">
        <v>89</v>
      </c>
      <c r="P80" s="1">
        <v>88</v>
      </c>
      <c r="Q80" s="1">
        <v>92</v>
      </c>
      <c r="R80" s="1">
        <v>95</v>
      </c>
      <c r="S80" s="20">
        <v>1130</v>
      </c>
      <c r="T80" s="20">
        <v>38</v>
      </c>
      <c r="U80" s="20"/>
      <c r="V80" s="20"/>
      <c r="W80" s="20">
        <v>95</v>
      </c>
      <c r="X80" s="20">
        <v>93</v>
      </c>
      <c r="Y80" s="20">
        <v>93</v>
      </c>
      <c r="Z80" s="20">
        <v>92</v>
      </c>
      <c r="AA80" s="20">
        <v>97</v>
      </c>
      <c r="AB80" s="20">
        <v>95</v>
      </c>
      <c r="AC80" s="20">
        <v>95</v>
      </c>
      <c r="AD80" s="20">
        <v>97</v>
      </c>
      <c r="AE80" s="20">
        <v>88</v>
      </c>
      <c r="AF80" s="20">
        <v>89</v>
      </c>
      <c r="AG80" s="20">
        <v>87</v>
      </c>
      <c r="AH80" s="20">
        <v>85</v>
      </c>
      <c r="AI80" s="20">
        <v>1106</v>
      </c>
      <c r="AJ80" s="20">
        <v>27</v>
      </c>
      <c r="AK80" s="20"/>
      <c r="AL80" s="20"/>
      <c r="AM80" s="20">
        <f t="shared" si="1"/>
        <v>2236</v>
      </c>
      <c r="AN80" s="20"/>
    </row>
    <row r="81" spans="1:40" x14ac:dyDescent="0.2">
      <c r="A81" s="20">
        <v>57</v>
      </c>
      <c r="B81" s="8">
        <v>238</v>
      </c>
      <c r="C81" s="9" t="s">
        <v>222</v>
      </c>
      <c r="D81" s="10" t="s">
        <v>223</v>
      </c>
      <c r="E81" s="11" t="s">
        <v>7</v>
      </c>
      <c r="F81" s="12" t="s">
        <v>8</v>
      </c>
      <c r="G81" s="20">
        <v>94</v>
      </c>
      <c r="H81" s="20">
        <v>89</v>
      </c>
      <c r="I81" s="20">
        <v>96</v>
      </c>
      <c r="J81" s="20">
        <v>92</v>
      </c>
      <c r="K81" s="20">
        <v>95</v>
      </c>
      <c r="L81" s="20">
        <v>94</v>
      </c>
      <c r="M81" s="20">
        <v>98</v>
      </c>
      <c r="N81" s="20">
        <v>94</v>
      </c>
      <c r="O81" s="20">
        <v>95</v>
      </c>
      <c r="P81" s="20">
        <v>90</v>
      </c>
      <c r="Q81" s="20">
        <v>94</v>
      </c>
      <c r="R81" s="20">
        <v>90</v>
      </c>
      <c r="S81" s="20">
        <v>1121</v>
      </c>
      <c r="T81" s="20">
        <v>26</v>
      </c>
      <c r="U81" s="20"/>
      <c r="V81" s="20"/>
      <c r="W81" s="20">
        <v>93</v>
      </c>
      <c r="X81" s="20">
        <v>94</v>
      </c>
      <c r="Y81" s="20">
        <v>92</v>
      </c>
      <c r="Z81" s="20">
        <v>91</v>
      </c>
      <c r="AA81" s="20">
        <v>94</v>
      </c>
      <c r="AB81" s="20">
        <v>93</v>
      </c>
      <c r="AC81" s="20">
        <v>96</v>
      </c>
      <c r="AD81" s="20">
        <v>95</v>
      </c>
      <c r="AE81" s="20">
        <v>89</v>
      </c>
      <c r="AF81" s="20">
        <v>93</v>
      </c>
      <c r="AG81" s="20">
        <v>88</v>
      </c>
      <c r="AH81" s="20">
        <v>96</v>
      </c>
      <c r="AI81" s="20">
        <v>1114</v>
      </c>
      <c r="AJ81" s="20">
        <v>28</v>
      </c>
      <c r="AK81" s="20"/>
      <c r="AL81" s="20"/>
      <c r="AM81" s="20">
        <f t="shared" si="1"/>
        <v>2235</v>
      </c>
      <c r="AN81" s="20"/>
    </row>
    <row r="82" spans="1:40" x14ac:dyDescent="0.2">
      <c r="A82" s="20">
        <v>58</v>
      </c>
      <c r="B82" s="8">
        <v>229</v>
      </c>
      <c r="C82" s="9" t="s">
        <v>287</v>
      </c>
      <c r="D82" s="10" t="s">
        <v>288</v>
      </c>
      <c r="E82" s="11" t="s">
        <v>13</v>
      </c>
      <c r="F82" s="12" t="s">
        <v>145</v>
      </c>
      <c r="G82" s="1">
        <v>92</v>
      </c>
      <c r="H82" s="1">
        <v>93</v>
      </c>
      <c r="I82" s="1">
        <v>94</v>
      </c>
      <c r="J82" s="1">
        <v>89</v>
      </c>
      <c r="K82" s="1">
        <v>98</v>
      </c>
      <c r="L82" s="1">
        <v>95</v>
      </c>
      <c r="M82" s="1">
        <v>98</v>
      </c>
      <c r="N82" s="1">
        <v>97</v>
      </c>
      <c r="O82" s="1">
        <v>88</v>
      </c>
      <c r="P82" s="1">
        <v>87</v>
      </c>
      <c r="Q82" s="1">
        <v>90</v>
      </c>
      <c r="R82" s="1">
        <v>89</v>
      </c>
      <c r="S82" s="20">
        <v>1110</v>
      </c>
      <c r="T82" s="20">
        <v>27</v>
      </c>
      <c r="U82" s="20"/>
      <c r="V82" s="20"/>
      <c r="W82" s="20">
        <v>91</v>
      </c>
      <c r="X82" s="20">
        <v>98</v>
      </c>
      <c r="Y82" s="20">
        <v>92</v>
      </c>
      <c r="Z82" s="20">
        <v>96</v>
      </c>
      <c r="AA82" s="20">
        <v>96</v>
      </c>
      <c r="AB82" s="20">
        <v>99</v>
      </c>
      <c r="AC82" s="20">
        <v>99</v>
      </c>
      <c r="AD82" s="20">
        <v>99</v>
      </c>
      <c r="AE82" s="20">
        <v>85</v>
      </c>
      <c r="AF82" s="20">
        <v>86</v>
      </c>
      <c r="AG82" s="20">
        <v>91</v>
      </c>
      <c r="AH82" s="20">
        <v>92</v>
      </c>
      <c r="AI82" s="20">
        <v>1124</v>
      </c>
      <c r="AJ82" s="20">
        <v>35</v>
      </c>
      <c r="AK82" s="20"/>
      <c r="AL82" s="20"/>
      <c r="AM82" s="20">
        <f t="shared" si="1"/>
        <v>2234</v>
      </c>
      <c r="AN82" s="20"/>
    </row>
    <row r="83" spans="1:40" x14ac:dyDescent="0.2">
      <c r="A83" s="20">
        <v>59</v>
      </c>
      <c r="B83" s="8">
        <v>335</v>
      </c>
      <c r="C83" s="9" t="s">
        <v>297</v>
      </c>
      <c r="D83" s="10" t="s">
        <v>298</v>
      </c>
      <c r="E83" s="11" t="s">
        <v>7</v>
      </c>
      <c r="F83" s="12" t="s">
        <v>145</v>
      </c>
      <c r="G83" s="1">
        <v>94</v>
      </c>
      <c r="H83" s="1">
        <v>93</v>
      </c>
      <c r="I83" s="1">
        <v>94</v>
      </c>
      <c r="J83" s="1">
        <v>92</v>
      </c>
      <c r="K83" s="1">
        <v>92</v>
      </c>
      <c r="L83" s="1">
        <v>97</v>
      </c>
      <c r="M83" s="1">
        <v>98</v>
      </c>
      <c r="N83" s="1">
        <v>95</v>
      </c>
      <c r="O83" s="1">
        <v>87</v>
      </c>
      <c r="P83" s="1">
        <v>95</v>
      </c>
      <c r="Q83" s="1">
        <v>95</v>
      </c>
      <c r="R83" s="1">
        <v>83</v>
      </c>
      <c r="S83" s="20">
        <v>1115</v>
      </c>
      <c r="T83" s="20">
        <v>28</v>
      </c>
      <c r="U83" s="20"/>
      <c r="V83" s="20"/>
      <c r="W83" s="20">
        <v>95</v>
      </c>
      <c r="X83" s="20">
        <v>89</v>
      </c>
      <c r="Y83" s="20">
        <v>94</v>
      </c>
      <c r="Z83" s="20">
        <v>94</v>
      </c>
      <c r="AA83" s="20">
        <v>95</v>
      </c>
      <c r="AB83" s="20">
        <v>97</v>
      </c>
      <c r="AC83" s="20">
        <v>97</v>
      </c>
      <c r="AD83" s="20">
        <v>93</v>
      </c>
      <c r="AE83" s="20">
        <v>88</v>
      </c>
      <c r="AF83" s="20">
        <v>87</v>
      </c>
      <c r="AG83" s="20">
        <v>92</v>
      </c>
      <c r="AH83" s="20">
        <v>95</v>
      </c>
      <c r="AI83" s="20">
        <v>1116</v>
      </c>
      <c r="AJ83" s="20">
        <v>28</v>
      </c>
      <c r="AK83" s="20"/>
      <c r="AL83" s="20"/>
      <c r="AM83" s="20">
        <f t="shared" si="1"/>
        <v>2231</v>
      </c>
      <c r="AN83" s="20"/>
    </row>
    <row r="84" spans="1:40" x14ac:dyDescent="0.2">
      <c r="A84" s="20">
        <v>60</v>
      </c>
      <c r="B84" s="8">
        <v>336</v>
      </c>
      <c r="C84" s="9" t="s">
        <v>319</v>
      </c>
      <c r="D84" s="10" t="s">
        <v>320</v>
      </c>
      <c r="E84" s="11" t="s">
        <v>7</v>
      </c>
      <c r="F84" s="12" t="s">
        <v>168</v>
      </c>
      <c r="G84" s="1">
        <v>96</v>
      </c>
      <c r="H84" s="1">
        <v>93</v>
      </c>
      <c r="I84" s="1">
        <v>95</v>
      </c>
      <c r="J84" s="1">
        <v>94</v>
      </c>
      <c r="K84" s="1">
        <v>99</v>
      </c>
      <c r="L84" s="1">
        <v>99</v>
      </c>
      <c r="M84" s="1">
        <v>96</v>
      </c>
      <c r="N84" s="1">
        <v>95</v>
      </c>
      <c r="O84" s="1">
        <v>87</v>
      </c>
      <c r="P84" s="1">
        <v>85</v>
      </c>
      <c r="Q84" s="1">
        <v>88</v>
      </c>
      <c r="R84" s="1">
        <v>90</v>
      </c>
      <c r="S84" s="20">
        <v>1117</v>
      </c>
      <c r="T84" s="20">
        <v>28</v>
      </c>
      <c r="U84" s="20"/>
      <c r="V84" s="20"/>
      <c r="W84" s="20">
        <v>93</v>
      </c>
      <c r="X84" s="20">
        <v>91</v>
      </c>
      <c r="Y84" s="20">
        <v>91</v>
      </c>
      <c r="Z84" s="20">
        <v>96</v>
      </c>
      <c r="AA84" s="20">
        <v>96</v>
      </c>
      <c r="AB84" s="20">
        <v>96</v>
      </c>
      <c r="AC84" s="20">
        <v>98</v>
      </c>
      <c r="AD84" s="20">
        <v>94</v>
      </c>
      <c r="AE84" s="20">
        <v>92</v>
      </c>
      <c r="AF84" s="20">
        <v>90</v>
      </c>
      <c r="AG84" s="20">
        <v>87</v>
      </c>
      <c r="AH84" s="20">
        <v>88</v>
      </c>
      <c r="AI84" s="20">
        <v>1112</v>
      </c>
      <c r="AJ84" s="20">
        <v>27</v>
      </c>
      <c r="AK84" s="20"/>
      <c r="AL84" s="20"/>
      <c r="AM84" s="20">
        <f t="shared" si="1"/>
        <v>2229</v>
      </c>
      <c r="AN84" s="20"/>
    </row>
    <row r="85" spans="1:40" x14ac:dyDescent="0.2">
      <c r="A85" s="20">
        <v>61</v>
      </c>
      <c r="B85" s="8">
        <v>482</v>
      </c>
      <c r="C85" s="9" t="s">
        <v>407</v>
      </c>
      <c r="D85" s="10" t="s">
        <v>408</v>
      </c>
      <c r="E85" s="11" t="s">
        <v>194</v>
      </c>
      <c r="F85" s="12" t="s">
        <v>194</v>
      </c>
      <c r="G85" s="20">
        <v>94</v>
      </c>
      <c r="H85" s="20">
        <v>94</v>
      </c>
      <c r="I85" s="20">
        <v>95</v>
      </c>
      <c r="J85" s="20">
        <v>94</v>
      </c>
      <c r="K85" s="20">
        <v>96</v>
      </c>
      <c r="L85" s="20">
        <v>98</v>
      </c>
      <c r="M85" s="20">
        <v>94</v>
      </c>
      <c r="N85" s="20">
        <v>96</v>
      </c>
      <c r="O85" s="20">
        <v>90</v>
      </c>
      <c r="P85" s="20">
        <v>92</v>
      </c>
      <c r="Q85" s="20">
        <v>87</v>
      </c>
      <c r="R85" s="20">
        <v>81</v>
      </c>
      <c r="S85" s="20">
        <v>1111</v>
      </c>
      <c r="T85" s="20">
        <v>23</v>
      </c>
      <c r="U85" s="20"/>
      <c r="V85" s="20"/>
      <c r="W85" s="20">
        <v>91</v>
      </c>
      <c r="X85" s="20">
        <v>95</v>
      </c>
      <c r="Y85" s="20">
        <v>95</v>
      </c>
      <c r="Z85" s="20">
        <v>94</v>
      </c>
      <c r="AA85" s="20">
        <v>98</v>
      </c>
      <c r="AB85" s="20">
        <v>99</v>
      </c>
      <c r="AC85" s="20">
        <v>99</v>
      </c>
      <c r="AD85" s="20">
        <v>95</v>
      </c>
      <c r="AE85" s="20">
        <v>87</v>
      </c>
      <c r="AF85" s="20">
        <v>86</v>
      </c>
      <c r="AG85" s="20">
        <v>91</v>
      </c>
      <c r="AH85" s="20">
        <v>80</v>
      </c>
      <c r="AI85" s="20">
        <v>1110</v>
      </c>
      <c r="AJ85" s="20">
        <v>42</v>
      </c>
      <c r="AK85" s="20"/>
      <c r="AL85" s="20"/>
      <c r="AM85" s="20">
        <f t="shared" si="1"/>
        <v>2221</v>
      </c>
      <c r="AN85" s="20"/>
    </row>
    <row r="86" spans="1:40" ht="15.75" x14ac:dyDescent="0.25">
      <c r="A86" s="20">
        <v>62</v>
      </c>
      <c r="B86" s="8">
        <v>373</v>
      </c>
      <c r="C86" s="9" t="s">
        <v>301</v>
      </c>
      <c r="D86" s="10" t="s">
        <v>302</v>
      </c>
      <c r="E86" s="11" t="s">
        <v>7</v>
      </c>
      <c r="F86" s="12" t="s">
        <v>145</v>
      </c>
      <c r="G86" s="1">
        <v>96</v>
      </c>
      <c r="H86" s="1">
        <v>91</v>
      </c>
      <c r="I86" s="1">
        <v>92</v>
      </c>
      <c r="J86" s="1">
        <v>90</v>
      </c>
      <c r="K86" s="1">
        <v>99</v>
      </c>
      <c r="L86" s="1">
        <v>98</v>
      </c>
      <c r="M86" s="1">
        <v>97</v>
      </c>
      <c r="N86" s="1">
        <v>95</v>
      </c>
      <c r="O86" s="1">
        <v>90</v>
      </c>
      <c r="P86" s="1">
        <v>82</v>
      </c>
      <c r="Q86" s="1">
        <v>85</v>
      </c>
      <c r="R86" s="1">
        <v>88</v>
      </c>
      <c r="S86" s="20">
        <v>1103</v>
      </c>
      <c r="T86" s="20">
        <v>29</v>
      </c>
      <c r="U86" s="20"/>
      <c r="V86"/>
      <c r="W86" s="20">
        <v>94</v>
      </c>
      <c r="X86" s="20">
        <v>97</v>
      </c>
      <c r="Y86" s="20">
        <v>95</v>
      </c>
      <c r="Z86" s="20">
        <v>94</v>
      </c>
      <c r="AA86" s="20">
        <v>95</v>
      </c>
      <c r="AB86" s="20">
        <v>97</v>
      </c>
      <c r="AC86" s="20">
        <v>96</v>
      </c>
      <c r="AD86" s="20">
        <v>95</v>
      </c>
      <c r="AE86" s="20">
        <v>90</v>
      </c>
      <c r="AF86" s="20">
        <v>84</v>
      </c>
      <c r="AG86" s="20">
        <v>86</v>
      </c>
      <c r="AH86" s="20">
        <v>91</v>
      </c>
      <c r="AI86" s="20">
        <v>1114</v>
      </c>
      <c r="AJ86" s="20">
        <v>31</v>
      </c>
      <c r="AK86" s="20"/>
      <c r="AL86" s="20"/>
      <c r="AM86" s="20">
        <f t="shared" si="1"/>
        <v>2217</v>
      </c>
      <c r="AN86" s="20"/>
    </row>
    <row r="87" spans="1:40" ht="15.75" x14ac:dyDescent="0.25">
      <c r="A87" s="20">
        <v>63</v>
      </c>
      <c r="B87" s="8">
        <v>128</v>
      </c>
      <c r="C87" s="9" t="s">
        <v>213</v>
      </c>
      <c r="D87" s="10" t="s">
        <v>214</v>
      </c>
      <c r="E87" s="11" t="s">
        <v>7</v>
      </c>
      <c r="F87" s="12" t="s">
        <v>8</v>
      </c>
      <c r="G87" s="20">
        <v>94</v>
      </c>
      <c r="H87" s="20">
        <v>90</v>
      </c>
      <c r="I87" s="20">
        <v>91</v>
      </c>
      <c r="J87" s="20">
        <v>93</v>
      </c>
      <c r="K87" s="20">
        <v>95</v>
      </c>
      <c r="L87" s="20">
        <v>96</v>
      </c>
      <c r="M87" s="20">
        <v>97</v>
      </c>
      <c r="N87" s="20">
        <v>98</v>
      </c>
      <c r="O87" s="20">
        <v>85</v>
      </c>
      <c r="P87" s="20">
        <v>83</v>
      </c>
      <c r="Q87" s="20">
        <v>87</v>
      </c>
      <c r="R87" s="20">
        <v>92</v>
      </c>
      <c r="S87" s="20">
        <v>1101</v>
      </c>
      <c r="T87" s="20">
        <v>30</v>
      </c>
      <c r="U87" s="20"/>
      <c r="V87"/>
      <c r="W87" s="20">
        <v>93</v>
      </c>
      <c r="X87" s="20">
        <v>91</v>
      </c>
      <c r="Y87" s="20">
        <v>90</v>
      </c>
      <c r="Z87" s="20">
        <v>92</v>
      </c>
      <c r="AA87" s="20">
        <v>99</v>
      </c>
      <c r="AB87" s="20">
        <v>100</v>
      </c>
      <c r="AC87" s="20">
        <v>97</v>
      </c>
      <c r="AD87" s="20">
        <v>99</v>
      </c>
      <c r="AE87" s="20">
        <v>90</v>
      </c>
      <c r="AF87" s="20">
        <v>84</v>
      </c>
      <c r="AG87" s="20">
        <v>93</v>
      </c>
      <c r="AH87" s="20">
        <v>88</v>
      </c>
      <c r="AI87" s="20">
        <v>1116</v>
      </c>
      <c r="AJ87" s="20">
        <v>34</v>
      </c>
      <c r="AK87" s="20"/>
      <c r="AL87" s="20"/>
      <c r="AM87" s="20">
        <f t="shared" si="1"/>
        <v>2217</v>
      </c>
      <c r="AN87" s="20"/>
    </row>
    <row r="88" spans="1:40" x14ac:dyDescent="0.2">
      <c r="A88" s="20">
        <v>64</v>
      </c>
      <c r="B88" s="8">
        <v>367</v>
      </c>
      <c r="C88" s="9" t="s">
        <v>299</v>
      </c>
      <c r="D88" s="10" t="s">
        <v>300</v>
      </c>
      <c r="E88" s="11" t="s">
        <v>74</v>
      </c>
      <c r="F88" s="12" t="s">
        <v>145</v>
      </c>
      <c r="G88" s="1">
        <v>97</v>
      </c>
      <c r="H88" s="1">
        <v>94</v>
      </c>
      <c r="I88" s="1">
        <v>93</v>
      </c>
      <c r="J88" s="1">
        <v>92</v>
      </c>
      <c r="K88" s="1">
        <v>97</v>
      </c>
      <c r="L88" s="1">
        <v>95</v>
      </c>
      <c r="M88" s="1">
        <v>94</v>
      </c>
      <c r="N88" s="1">
        <v>94</v>
      </c>
      <c r="O88" s="1">
        <v>89</v>
      </c>
      <c r="P88" s="1">
        <v>90</v>
      </c>
      <c r="Q88" s="1">
        <v>82</v>
      </c>
      <c r="R88" s="1">
        <v>89</v>
      </c>
      <c r="S88" s="20">
        <v>1106</v>
      </c>
      <c r="T88" s="20">
        <v>27</v>
      </c>
      <c r="U88" s="20"/>
      <c r="V88" s="20"/>
      <c r="W88" s="20">
        <v>90</v>
      </c>
      <c r="X88" s="20">
        <v>92</v>
      </c>
      <c r="Y88" s="20">
        <v>95</v>
      </c>
      <c r="Z88" s="20">
        <v>94</v>
      </c>
      <c r="AA88" s="20">
        <v>96</v>
      </c>
      <c r="AB88" s="20">
        <v>95</v>
      </c>
      <c r="AC88" s="20">
        <v>94</v>
      </c>
      <c r="AD88" s="20">
        <v>95</v>
      </c>
      <c r="AE88" s="20">
        <v>91</v>
      </c>
      <c r="AF88" s="20">
        <v>84</v>
      </c>
      <c r="AG88" s="20">
        <v>94</v>
      </c>
      <c r="AH88" s="20">
        <v>89</v>
      </c>
      <c r="AI88" s="20">
        <v>1109</v>
      </c>
      <c r="AJ88" s="20">
        <v>31</v>
      </c>
      <c r="AK88" s="20"/>
      <c r="AL88" s="20"/>
      <c r="AM88" s="20">
        <f t="shared" si="1"/>
        <v>2215</v>
      </c>
      <c r="AN88" s="20"/>
    </row>
    <row r="89" spans="1:40" x14ac:dyDescent="0.2">
      <c r="A89" s="20">
        <v>65</v>
      </c>
      <c r="B89" s="8">
        <v>247</v>
      </c>
      <c r="C89" s="9" t="s">
        <v>227</v>
      </c>
      <c r="D89" s="10" t="s">
        <v>228</v>
      </c>
      <c r="E89" s="11" t="s">
        <v>168</v>
      </c>
      <c r="F89" s="12" t="s">
        <v>8</v>
      </c>
      <c r="G89" s="20">
        <v>94</v>
      </c>
      <c r="H89" s="20">
        <v>91</v>
      </c>
      <c r="I89" s="20">
        <v>88</v>
      </c>
      <c r="J89" s="20">
        <v>95</v>
      </c>
      <c r="K89" s="20">
        <v>94</v>
      </c>
      <c r="L89" s="20">
        <v>92</v>
      </c>
      <c r="M89" s="20">
        <v>93</v>
      </c>
      <c r="N89" s="20">
        <v>94</v>
      </c>
      <c r="O89" s="20">
        <v>93</v>
      </c>
      <c r="P89" s="20">
        <v>93</v>
      </c>
      <c r="Q89" s="20">
        <v>88</v>
      </c>
      <c r="R89" s="20">
        <v>91</v>
      </c>
      <c r="S89" s="20">
        <v>1106</v>
      </c>
      <c r="T89" s="20">
        <v>23</v>
      </c>
      <c r="U89" s="20"/>
      <c r="V89" s="20"/>
      <c r="W89" s="20">
        <v>90</v>
      </c>
      <c r="X89" s="20">
        <v>94</v>
      </c>
      <c r="Y89" s="20">
        <v>93</v>
      </c>
      <c r="Z89" s="20">
        <v>94</v>
      </c>
      <c r="AA89" s="20">
        <v>94</v>
      </c>
      <c r="AB89" s="20">
        <v>90</v>
      </c>
      <c r="AC89" s="20">
        <v>94</v>
      </c>
      <c r="AD89" s="20">
        <v>95</v>
      </c>
      <c r="AE89" s="20">
        <v>89</v>
      </c>
      <c r="AF89" s="20">
        <v>92</v>
      </c>
      <c r="AG89" s="20">
        <v>89</v>
      </c>
      <c r="AH89" s="20">
        <v>92</v>
      </c>
      <c r="AI89" s="20">
        <v>1106</v>
      </c>
      <c r="AJ89" s="20">
        <v>25</v>
      </c>
      <c r="AK89" s="20"/>
      <c r="AL89" s="20"/>
      <c r="AM89" s="20">
        <f t="shared" ref="AM89:AM120" si="2">AL89+AI89+V89+S89</f>
        <v>2212</v>
      </c>
      <c r="AN89" s="20"/>
    </row>
    <row r="90" spans="1:40" x14ac:dyDescent="0.2">
      <c r="A90" s="20">
        <v>66</v>
      </c>
      <c r="B90" s="8">
        <v>240</v>
      </c>
      <c r="C90" s="9" t="s">
        <v>291</v>
      </c>
      <c r="D90" s="10" t="s">
        <v>292</v>
      </c>
      <c r="E90" s="11" t="s">
        <v>401</v>
      </c>
      <c r="F90" s="12" t="s">
        <v>145</v>
      </c>
      <c r="G90" s="1">
        <v>93</v>
      </c>
      <c r="H90" s="1">
        <v>95</v>
      </c>
      <c r="I90" s="1">
        <v>92</v>
      </c>
      <c r="J90" s="1">
        <v>92</v>
      </c>
      <c r="K90" s="1">
        <v>96</v>
      </c>
      <c r="L90" s="1">
        <v>99</v>
      </c>
      <c r="M90" s="1">
        <v>98</v>
      </c>
      <c r="N90" s="1">
        <v>95</v>
      </c>
      <c r="O90" s="1">
        <v>86</v>
      </c>
      <c r="P90" s="1">
        <v>88</v>
      </c>
      <c r="Q90" s="1">
        <v>85</v>
      </c>
      <c r="R90" s="1">
        <v>91</v>
      </c>
      <c r="S90" s="20">
        <v>1110</v>
      </c>
      <c r="T90" s="20">
        <v>32</v>
      </c>
      <c r="U90" s="20"/>
      <c r="V90" s="20"/>
      <c r="W90" s="20">
        <v>94</v>
      </c>
      <c r="X90" s="20">
        <v>88</v>
      </c>
      <c r="Y90" s="20">
        <v>90</v>
      </c>
      <c r="Z90" s="20">
        <v>89</v>
      </c>
      <c r="AA90" s="20">
        <v>98</v>
      </c>
      <c r="AB90" s="20">
        <v>95</v>
      </c>
      <c r="AC90" s="20">
        <v>97</v>
      </c>
      <c r="AD90" s="20">
        <v>98</v>
      </c>
      <c r="AE90" s="20">
        <v>84</v>
      </c>
      <c r="AF90" s="20">
        <v>89</v>
      </c>
      <c r="AG90" s="20">
        <v>88</v>
      </c>
      <c r="AH90" s="20">
        <v>92</v>
      </c>
      <c r="AI90" s="20">
        <v>1102</v>
      </c>
      <c r="AJ90" s="20">
        <v>27</v>
      </c>
      <c r="AK90" s="20"/>
      <c r="AL90" s="20"/>
      <c r="AM90" s="20">
        <f t="shared" si="2"/>
        <v>2212</v>
      </c>
      <c r="AN90" s="20"/>
    </row>
    <row r="91" spans="1:40" x14ac:dyDescent="0.2">
      <c r="A91" s="20">
        <v>67</v>
      </c>
      <c r="B91" s="8">
        <v>183</v>
      </c>
      <c r="C91" s="9" t="s">
        <v>227</v>
      </c>
      <c r="D91" s="10" t="s">
        <v>314</v>
      </c>
      <c r="E91" s="11" t="s">
        <v>7</v>
      </c>
      <c r="F91" s="12" t="s">
        <v>168</v>
      </c>
      <c r="G91" s="1">
        <v>91</v>
      </c>
      <c r="H91" s="1">
        <v>91</v>
      </c>
      <c r="I91" s="1">
        <v>86</v>
      </c>
      <c r="J91" s="1">
        <v>95</v>
      </c>
      <c r="K91" s="1">
        <v>97</v>
      </c>
      <c r="L91" s="1">
        <v>94</v>
      </c>
      <c r="M91" s="1">
        <v>98</v>
      </c>
      <c r="N91" s="1">
        <v>92</v>
      </c>
      <c r="O91" s="1">
        <v>89</v>
      </c>
      <c r="P91" s="1">
        <v>92</v>
      </c>
      <c r="Q91" s="1">
        <v>91</v>
      </c>
      <c r="R91" s="1">
        <v>93</v>
      </c>
      <c r="S91" s="20">
        <v>1109</v>
      </c>
      <c r="T91" s="20">
        <v>33</v>
      </c>
      <c r="U91" s="20"/>
      <c r="V91" s="20"/>
      <c r="W91" s="20">
        <v>83</v>
      </c>
      <c r="X91" s="20">
        <v>89</v>
      </c>
      <c r="Y91" s="20">
        <v>87</v>
      </c>
      <c r="Z91" s="20">
        <v>86</v>
      </c>
      <c r="AA91" s="20">
        <v>98</v>
      </c>
      <c r="AB91" s="20">
        <v>98</v>
      </c>
      <c r="AC91" s="20">
        <v>94</v>
      </c>
      <c r="AD91" s="20">
        <v>97</v>
      </c>
      <c r="AE91" s="20">
        <v>86</v>
      </c>
      <c r="AF91" s="20">
        <v>93</v>
      </c>
      <c r="AG91" s="20">
        <v>92</v>
      </c>
      <c r="AH91" s="20">
        <v>91</v>
      </c>
      <c r="AI91" s="20">
        <v>1094</v>
      </c>
      <c r="AJ91" s="20">
        <v>22</v>
      </c>
      <c r="AK91" s="20"/>
      <c r="AL91" s="20"/>
      <c r="AM91" s="20">
        <f t="shared" si="2"/>
        <v>2203</v>
      </c>
    </row>
    <row r="92" spans="1:40" ht="15.75" x14ac:dyDescent="0.25">
      <c r="A92" s="20">
        <v>68</v>
      </c>
      <c r="B92" s="8">
        <v>189</v>
      </c>
      <c r="C92" s="9" t="s">
        <v>258</v>
      </c>
      <c r="D92" s="10" t="s">
        <v>259</v>
      </c>
      <c r="E92" s="11" t="s">
        <v>7</v>
      </c>
      <c r="F92" s="12" t="s">
        <v>137</v>
      </c>
      <c r="G92" s="20">
        <v>95</v>
      </c>
      <c r="H92" s="20">
        <v>92</v>
      </c>
      <c r="I92" s="20">
        <v>93</v>
      </c>
      <c r="J92" s="20">
        <v>94</v>
      </c>
      <c r="K92" s="20">
        <v>93</v>
      </c>
      <c r="L92" s="20">
        <v>97</v>
      </c>
      <c r="M92" s="20">
        <v>95</v>
      </c>
      <c r="N92" s="20">
        <v>95</v>
      </c>
      <c r="O92" s="20">
        <v>79</v>
      </c>
      <c r="P92" s="20">
        <v>89</v>
      </c>
      <c r="Q92" s="20">
        <v>89</v>
      </c>
      <c r="R92" s="20">
        <v>88</v>
      </c>
      <c r="S92" s="20">
        <v>1099</v>
      </c>
      <c r="T92" s="20">
        <v>26</v>
      </c>
      <c r="U92" s="20"/>
      <c r="V92"/>
      <c r="W92" s="20">
        <v>90</v>
      </c>
      <c r="X92" s="20">
        <v>93</v>
      </c>
      <c r="Y92" s="20">
        <v>95</v>
      </c>
      <c r="Z92" s="20">
        <v>96</v>
      </c>
      <c r="AA92" s="20">
        <v>99</v>
      </c>
      <c r="AB92" s="20">
        <v>96</v>
      </c>
      <c r="AC92" s="20">
        <v>97</v>
      </c>
      <c r="AD92" s="20">
        <v>97</v>
      </c>
      <c r="AE92" s="20">
        <v>81</v>
      </c>
      <c r="AF92" s="20">
        <v>84</v>
      </c>
      <c r="AG92" s="20">
        <v>84</v>
      </c>
      <c r="AH92" s="20">
        <v>87</v>
      </c>
      <c r="AI92" s="20">
        <v>1099</v>
      </c>
      <c r="AJ92" s="20">
        <v>30</v>
      </c>
      <c r="AK92" s="20"/>
      <c r="AL92" s="20"/>
      <c r="AM92" s="20">
        <f t="shared" si="2"/>
        <v>2198</v>
      </c>
    </row>
    <row r="93" spans="1:40" ht="15.75" x14ac:dyDescent="0.25">
      <c r="A93" s="20">
        <v>69</v>
      </c>
      <c r="B93" s="8">
        <v>239</v>
      </c>
      <c r="C93" s="9" t="s">
        <v>289</v>
      </c>
      <c r="D93" s="10" t="s">
        <v>290</v>
      </c>
      <c r="E93" s="11" t="s">
        <v>7</v>
      </c>
      <c r="F93" s="12" t="s">
        <v>145</v>
      </c>
      <c r="G93" s="1">
        <v>91</v>
      </c>
      <c r="H93" s="1">
        <v>95</v>
      </c>
      <c r="I93" s="1">
        <v>88</v>
      </c>
      <c r="J93" s="1">
        <v>92</v>
      </c>
      <c r="K93" s="1">
        <v>94</v>
      </c>
      <c r="L93" s="1">
        <v>94</v>
      </c>
      <c r="M93" s="1">
        <v>96</v>
      </c>
      <c r="N93" s="1">
        <v>99</v>
      </c>
      <c r="O93" s="1">
        <v>86</v>
      </c>
      <c r="P93" s="1">
        <v>84</v>
      </c>
      <c r="Q93" s="1">
        <v>83</v>
      </c>
      <c r="R93" s="1">
        <v>88</v>
      </c>
      <c r="S93" s="20">
        <v>1090</v>
      </c>
      <c r="T93" s="20">
        <v>24</v>
      </c>
      <c r="U93" s="20"/>
      <c r="V93"/>
      <c r="W93" s="20">
        <v>90</v>
      </c>
      <c r="X93" s="20">
        <v>96</v>
      </c>
      <c r="Y93" s="20">
        <v>93</v>
      </c>
      <c r="Z93" s="20">
        <v>92</v>
      </c>
      <c r="AA93" s="20">
        <v>98</v>
      </c>
      <c r="AB93" s="20">
        <v>95</v>
      </c>
      <c r="AC93" s="20">
        <v>99</v>
      </c>
      <c r="AD93" s="20">
        <v>96</v>
      </c>
      <c r="AE93" s="20">
        <v>86</v>
      </c>
      <c r="AF93" s="20">
        <v>89</v>
      </c>
      <c r="AG93" s="20">
        <v>86</v>
      </c>
      <c r="AH93" s="20">
        <v>83</v>
      </c>
      <c r="AI93" s="20">
        <v>1103</v>
      </c>
      <c r="AJ93" s="20">
        <v>29</v>
      </c>
      <c r="AK93" s="20"/>
      <c r="AL93" s="20"/>
      <c r="AM93" s="20">
        <f t="shared" si="2"/>
        <v>2193</v>
      </c>
    </row>
    <row r="94" spans="1:40" x14ac:dyDescent="0.2">
      <c r="A94" s="20">
        <v>70</v>
      </c>
      <c r="B94" s="8">
        <v>451</v>
      </c>
      <c r="C94" s="9" t="s">
        <v>307</v>
      </c>
      <c r="D94" s="10" t="s">
        <v>308</v>
      </c>
      <c r="E94" s="11" t="s">
        <v>13</v>
      </c>
      <c r="F94" s="12" t="s">
        <v>145</v>
      </c>
      <c r="G94" s="1">
        <v>91</v>
      </c>
      <c r="H94" s="1">
        <v>97</v>
      </c>
      <c r="I94" s="1">
        <v>90</v>
      </c>
      <c r="J94" s="1">
        <v>92</v>
      </c>
      <c r="K94" s="1">
        <v>97</v>
      </c>
      <c r="L94" s="1">
        <v>97</v>
      </c>
      <c r="M94" s="1">
        <v>99</v>
      </c>
      <c r="N94" s="1">
        <v>95</v>
      </c>
      <c r="O94" s="1">
        <v>89</v>
      </c>
      <c r="P94" s="1">
        <v>89</v>
      </c>
      <c r="Q94" s="1">
        <v>85</v>
      </c>
      <c r="R94" s="1">
        <v>85</v>
      </c>
      <c r="S94" s="20">
        <v>1106</v>
      </c>
      <c r="T94" s="20">
        <v>31</v>
      </c>
      <c r="U94" s="20"/>
      <c r="V94" s="20"/>
      <c r="W94" s="20">
        <v>93</v>
      </c>
      <c r="X94" s="20">
        <v>94</v>
      </c>
      <c r="Y94" s="20">
        <v>93</v>
      </c>
      <c r="Z94" s="20">
        <v>90</v>
      </c>
      <c r="AA94" s="20">
        <v>97</v>
      </c>
      <c r="AB94" s="20">
        <v>96</v>
      </c>
      <c r="AC94" s="20">
        <v>95</v>
      </c>
      <c r="AD94" s="20">
        <v>97</v>
      </c>
      <c r="AE94" s="20">
        <v>85</v>
      </c>
      <c r="AF94" s="20">
        <v>81</v>
      </c>
      <c r="AG94" s="20">
        <v>88</v>
      </c>
      <c r="AH94" s="20">
        <v>77</v>
      </c>
      <c r="AI94" s="20">
        <v>1086</v>
      </c>
      <c r="AJ94" s="20">
        <v>28</v>
      </c>
      <c r="AK94" s="20"/>
      <c r="AL94" s="20"/>
      <c r="AM94" s="20">
        <f t="shared" si="2"/>
        <v>2192</v>
      </c>
    </row>
    <row r="95" spans="1:40" ht="15.75" x14ac:dyDescent="0.25">
      <c r="A95" s="20">
        <v>71</v>
      </c>
      <c r="B95" s="8">
        <v>242</v>
      </c>
      <c r="C95" s="9" t="s">
        <v>224</v>
      </c>
      <c r="D95" s="10" t="s">
        <v>225</v>
      </c>
      <c r="E95" s="11" t="s">
        <v>7</v>
      </c>
      <c r="F95" s="12" t="s">
        <v>8</v>
      </c>
      <c r="G95" s="20">
        <v>87</v>
      </c>
      <c r="H95" s="20">
        <v>88</v>
      </c>
      <c r="I95" s="20">
        <v>94</v>
      </c>
      <c r="J95" s="20">
        <v>98</v>
      </c>
      <c r="K95" s="20">
        <v>97</v>
      </c>
      <c r="L95" s="20">
        <v>96</v>
      </c>
      <c r="M95" s="20">
        <v>94</v>
      </c>
      <c r="N95" s="20">
        <v>94</v>
      </c>
      <c r="O95" s="20">
        <v>83</v>
      </c>
      <c r="P95" s="20">
        <v>89</v>
      </c>
      <c r="Q95" s="20">
        <v>90</v>
      </c>
      <c r="R95" s="20">
        <v>85</v>
      </c>
      <c r="S95" s="20">
        <v>1095</v>
      </c>
      <c r="T95" s="20">
        <v>26</v>
      </c>
      <c r="U95" s="20"/>
      <c r="V95"/>
      <c r="W95" s="20">
        <v>92</v>
      </c>
      <c r="X95" s="20">
        <v>93</v>
      </c>
      <c r="Y95" s="20">
        <v>86</v>
      </c>
      <c r="Z95" s="20">
        <v>85</v>
      </c>
      <c r="AA95" s="20">
        <v>97</v>
      </c>
      <c r="AB95" s="20">
        <v>96</v>
      </c>
      <c r="AC95" s="20">
        <v>95</v>
      </c>
      <c r="AD95" s="20">
        <v>98</v>
      </c>
      <c r="AE95" s="20">
        <v>88</v>
      </c>
      <c r="AF95" s="20">
        <v>83</v>
      </c>
      <c r="AG95" s="20">
        <v>90</v>
      </c>
      <c r="AH95" s="20">
        <v>91</v>
      </c>
      <c r="AI95" s="20">
        <v>1094</v>
      </c>
      <c r="AJ95" s="20">
        <v>15</v>
      </c>
      <c r="AK95" s="20"/>
      <c r="AL95" s="20"/>
      <c r="AM95" s="20">
        <f t="shared" si="2"/>
        <v>2189</v>
      </c>
    </row>
    <row r="96" spans="1:40" ht="15.75" x14ac:dyDescent="0.25">
      <c r="A96" s="20">
        <v>72</v>
      </c>
      <c r="B96" s="8">
        <v>224</v>
      </c>
      <c r="C96" s="9" t="s">
        <v>348</v>
      </c>
      <c r="D96" s="10" t="s">
        <v>349</v>
      </c>
      <c r="E96" s="11" t="s">
        <v>13</v>
      </c>
      <c r="F96" s="12" t="s">
        <v>8</v>
      </c>
      <c r="G96" s="20">
        <v>90</v>
      </c>
      <c r="H96" s="20">
        <v>88</v>
      </c>
      <c r="I96" s="20">
        <v>94</v>
      </c>
      <c r="J96" s="20">
        <v>94</v>
      </c>
      <c r="K96" s="20">
        <v>93</v>
      </c>
      <c r="L96" s="20">
        <v>92</v>
      </c>
      <c r="M96" s="20">
        <v>91</v>
      </c>
      <c r="N96" s="20">
        <v>93</v>
      </c>
      <c r="O96" s="20">
        <v>89</v>
      </c>
      <c r="P96" s="20">
        <v>90</v>
      </c>
      <c r="Q96" s="20">
        <v>80</v>
      </c>
      <c r="R96" s="20">
        <v>85</v>
      </c>
      <c r="S96" s="20">
        <v>1079</v>
      </c>
      <c r="T96" s="20">
        <v>18</v>
      </c>
      <c r="U96" s="20"/>
      <c r="V96"/>
      <c r="W96" s="20">
        <v>95</v>
      </c>
      <c r="X96" s="20">
        <v>95</v>
      </c>
      <c r="Y96" s="20">
        <v>90</v>
      </c>
      <c r="Z96" s="20">
        <v>95</v>
      </c>
      <c r="AA96" s="20">
        <v>95</v>
      </c>
      <c r="AB96" s="20">
        <v>95</v>
      </c>
      <c r="AC96" s="20">
        <v>97</v>
      </c>
      <c r="AD96" s="20">
        <v>95</v>
      </c>
      <c r="AE96" s="20">
        <v>82</v>
      </c>
      <c r="AF96" s="20">
        <v>89</v>
      </c>
      <c r="AG96" s="20">
        <v>88</v>
      </c>
      <c r="AH96" s="20">
        <v>93</v>
      </c>
      <c r="AI96" s="20">
        <v>1109</v>
      </c>
      <c r="AJ96" s="20">
        <v>23</v>
      </c>
      <c r="AK96" s="20"/>
      <c r="AL96" s="20"/>
      <c r="AM96" s="20">
        <f t="shared" si="2"/>
        <v>2188</v>
      </c>
    </row>
    <row r="97" spans="1:39" ht="15.75" x14ac:dyDescent="0.25">
      <c r="A97" s="20">
        <v>73</v>
      </c>
      <c r="B97" s="8">
        <v>180</v>
      </c>
      <c r="C97" s="9" t="s">
        <v>240</v>
      </c>
      <c r="D97" s="10" t="s">
        <v>313</v>
      </c>
      <c r="E97" s="11" t="s">
        <v>7</v>
      </c>
      <c r="F97" s="12" t="s">
        <v>168</v>
      </c>
      <c r="G97" s="1">
        <v>89</v>
      </c>
      <c r="H97" s="1">
        <v>96</v>
      </c>
      <c r="I97" s="1">
        <v>90</v>
      </c>
      <c r="J97" s="1">
        <v>92</v>
      </c>
      <c r="K97" s="1">
        <v>98</v>
      </c>
      <c r="L97" s="1">
        <v>95</v>
      </c>
      <c r="M97" s="1">
        <v>94</v>
      </c>
      <c r="N97" s="1">
        <v>98</v>
      </c>
      <c r="O97" s="1">
        <v>85</v>
      </c>
      <c r="P97" s="1">
        <v>83</v>
      </c>
      <c r="Q97" s="1">
        <v>88</v>
      </c>
      <c r="R97" s="1">
        <v>90</v>
      </c>
      <c r="S97" s="20">
        <v>1098</v>
      </c>
      <c r="T97" s="20">
        <v>20</v>
      </c>
      <c r="U97" s="20"/>
      <c r="V97"/>
      <c r="W97" s="20">
        <v>92</v>
      </c>
      <c r="X97" s="20">
        <v>89</v>
      </c>
      <c r="Y97" s="20">
        <v>88</v>
      </c>
      <c r="Z97" s="20">
        <v>88</v>
      </c>
      <c r="AA97" s="20">
        <v>96</v>
      </c>
      <c r="AB97" s="20">
        <v>96</v>
      </c>
      <c r="AC97" s="20">
        <v>92</v>
      </c>
      <c r="AD97" s="20">
        <v>97</v>
      </c>
      <c r="AE97" s="20">
        <v>85</v>
      </c>
      <c r="AF97" s="20">
        <v>86</v>
      </c>
      <c r="AG97" s="20">
        <v>90</v>
      </c>
      <c r="AH97" s="20">
        <v>89</v>
      </c>
      <c r="AI97" s="20">
        <v>1088</v>
      </c>
      <c r="AJ97" s="20">
        <v>23</v>
      </c>
      <c r="AK97" s="20"/>
      <c r="AL97" s="20"/>
      <c r="AM97" s="20">
        <f t="shared" si="2"/>
        <v>2186</v>
      </c>
    </row>
    <row r="98" spans="1:39" ht="15.75" x14ac:dyDescent="0.25">
      <c r="A98" s="20">
        <v>74</v>
      </c>
      <c r="B98" s="8">
        <v>416</v>
      </c>
      <c r="C98" s="9" t="s">
        <v>305</v>
      </c>
      <c r="D98" s="10" t="s">
        <v>306</v>
      </c>
      <c r="E98" s="11" t="s">
        <v>13</v>
      </c>
      <c r="F98" s="12" t="s">
        <v>145</v>
      </c>
      <c r="G98" s="1">
        <v>88</v>
      </c>
      <c r="H98" s="1">
        <v>86</v>
      </c>
      <c r="I98" s="1">
        <v>94</v>
      </c>
      <c r="J98" s="1">
        <v>95</v>
      </c>
      <c r="K98" s="1">
        <v>93</v>
      </c>
      <c r="L98" s="1">
        <v>96</v>
      </c>
      <c r="M98" s="1">
        <v>94</v>
      </c>
      <c r="N98" s="1">
        <v>94</v>
      </c>
      <c r="O98" s="1">
        <v>90</v>
      </c>
      <c r="P98" s="1">
        <v>92</v>
      </c>
      <c r="Q98" s="1">
        <v>89</v>
      </c>
      <c r="R98" s="1">
        <v>86</v>
      </c>
      <c r="S98" s="20">
        <v>1097</v>
      </c>
      <c r="T98" s="20">
        <v>19</v>
      </c>
      <c r="U98" s="20"/>
      <c r="V98"/>
      <c r="W98" s="20">
        <v>90</v>
      </c>
      <c r="X98" s="20">
        <v>90</v>
      </c>
      <c r="Y98" s="20">
        <v>93</v>
      </c>
      <c r="Z98" s="20">
        <v>91</v>
      </c>
      <c r="AA98" s="20">
        <v>94</v>
      </c>
      <c r="AB98" s="20">
        <v>96</v>
      </c>
      <c r="AC98" s="20">
        <v>97</v>
      </c>
      <c r="AD98" s="20">
        <v>98</v>
      </c>
      <c r="AE98" s="20">
        <v>89</v>
      </c>
      <c r="AF98" s="20">
        <v>81</v>
      </c>
      <c r="AG98" s="20">
        <v>85</v>
      </c>
      <c r="AH98" s="20">
        <v>84</v>
      </c>
      <c r="AI98" s="20">
        <v>1088</v>
      </c>
      <c r="AJ98" s="20">
        <v>29</v>
      </c>
      <c r="AK98" s="20"/>
      <c r="AL98" s="20"/>
      <c r="AM98" s="20">
        <f t="shared" si="2"/>
        <v>2185</v>
      </c>
    </row>
    <row r="99" spans="1:39" ht="15.75" x14ac:dyDescent="0.25">
      <c r="A99" s="20">
        <v>75</v>
      </c>
      <c r="B99" s="8">
        <v>344</v>
      </c>
      <c r="C99" s="9" t="s">
        <v>237</v>
      </c>
      <c r="D99" s="10" t="s">
        <v>97</v>
      </c>
      <c r="E99" s="11" t="s">
        <v>7</v>
      </c>
      <c r="F99" s="12" t="s">
        <v>8</v>
      </c>
      <c r="G99" s="20">
        <v>90</v>
      </c>
      <c r="H99" s="20">
        <v>92</v>
      </c>
      <c r="I99" s="20">
        <v>91</v>
      </c>
      <c r="J99" s="20">
        <v>88</v>
      </c>
      <c r="K99" s="20">
        <v>97</v>
      </c>
      <c r="L99" s="20">
        <v>98</v>
      </c>
      <c r="M99" s="20">
        <v>95</v>
      </c>
      <c r="N99" s="20">
        <v>98</v>
      </c>
      <c r="O99" s="20">
        <v>81</v>
      </c>
      <c r="P99" s="20">
        <v>88</v>
      </c>
      <c r="Q99" s="20">
        <v>83</v>
      </c>
      <c r="R99" s="20">
        <v>88</v>
      </c>
      <c r="S99" s="20">
        <v>1089</v>
      </c>
      <c r="T99" s="20">
        <v>24</v>
      </c>
      <c r="U99" s="20"/>
      <c r="V99"/>
      <c r="W99" s="20">
        <v>87</v>
      </c>
      <c r="X99" s="20">
        <v>92</v>
      </c>
      <c r="Y99" s="20">
        <v>95</v>
      </c>
      <c r="Z99" s="20">
        <v>90</v>
      </c>
      <c r="AA99" s="20">
        <v>98</v>
      </c>
      <c r="AB99" s="20">
        <v>93</v>
      </c>
      <c r="AC99" s="20">
        <v>96</v>
      </c>
      <c r="AD99" s="20">
        <v>100</v>
      </c>
      <c r="AE99" s="20">
        <v>84</v>
      </c>
      <c r="AF99" s="20">
        <v>89</v>
      </c>
      <c r="AG99" s="20">
        <v>88</v>
      </c>
      <c r="AH99" s="20">
        <v>84</v>
      </c>
      <c r="AI99" s="20">
        <v>1096</v>
      </c>
      <c r="AJ99" s="20">
        <v>32</v>
      </c>
      <c r="AK99" s="20"/>
      <c r="AL99" s="20"/>
      <c r="AM99" s="20">
        <f t="shared" si="2"/>
        <v>2185</v>
      </c>
    </row>
    <row r="100" spans="1:39" ht="15.75" x14ac:dyDescent="0.25">
      <c r="A100" s="20">
        <v>76</v>
      </c>
      <c r="B100" s="8">
        <v>162</v>
      </c>
      <c r="C100" s="9" t="s">
        <v>299</v>
      </c>
      <c r="D100" s="10" t="s">
        <v>310</v>
      </c>
      <c r="E100" s="11" t="s">
        <v>7</v>
      </c>
      <c r="F100" s="12" t="s">
        <v>168</v>
      </c>
      <c r="G100" s="1">
        <v>92</v>
      </c>
      <c r="H100" s="1">
        <v>90</v>
      </c>
      <c r="I100" s="1">
        <v>94</v>
      </c>
      <c r="J100" s="1">
        <v>95</v>
      </c>
      <c r="K100" s="1">
        <v>98</v>
      </c>
      <c r="L100" s="1">
        <v>96</v>
      </c>
      <c r="M100" s="1">
        <v>99</v>
      </c>
      <c r="N100" s="1">
        <v>94</v>
      </c>
      <c r="O100" s="1">
        <v>79</v>
      </c>
      <c r="P100" s="1">
        <v>93</v>
      </c>
      <c r="Q100" s="1">
        <v>83</v>
      </c>
      <c r="R100" s="1">
        <v>87</v>
      </c>
      <c r="S100" s="20">
        <v>1100</v>
      </c>
      <c r="T100" s="20">
        <v>26</v>
      </c>
      <c r="U100" s="20"/>
      <c r="V100"/>
      <c r="W100" s="20">
        <v>95</v>
      </c>
      <c r="X100" s="20">
        <v>92</v>
      </c>
      <c r="Y100" s="20">
        <v>90</v>
      </c>
      <c r="Z100" s="20">
        <v>91</v>
      </c>
      <c r="AA100" s="20">
        <v>94</v>
      </c>
      <c r="AB100" s="20">
        <v>96</v>
      </c>
      <c r="AC100" s="20">
        <v>91</v>
      </c>
      <c r="AD100" s="20">
        <v>95</v>
      </c>
      <c r="AE100" s="20">
        <v>88</v>
      </c>
      <c r="AF100" s="20">
        <v>83</v>
      </c>
      <c r="AG100" s="20">
        <v>88</v>
      </c>
      <c r="AH100" s="20">
        <v>80</v>
      </c>
      <c r="AI100" s="20">
        <v>1083</v>
      </c>
      <c r="AJ100" s="20">
        <v>24</v>
      </c>
      <c r="AK100" s="20"/>
      <c r="AL100" s="20"/>
      <c r="AM100" s="20">
        <f t="shared" si="2"/>
        <v>2183</v>
      </c>
    </row>
    <row r="101" spans="1:39" ht="15.75" x14ac:dyDescent="0.25">
      <c r="A101" s="20">
        <v>77</v>
      </c>
      <c r="B101" s="8">
        <v>276</v>
      </c>
      <c r="C101" s="9" t="s">
        <v>295</v>
      </c>
      <c r="D101" s="10" t="s">
        <v>296</v>
      </c>
      <c r="E101" s="11" t="s">
        <v>7</v>
      </c>
      <c r="F101" s="12" t="s">
        <v>145</v>
      </c>
      <c r="G101" s="1">
        <v>92</v>
      </c>
      <c r="H101" s="1">
        <v>90</v>
      </c>
      <c r="I101" s="1">
        <v>96</v>
      </c>
      <c r="J101" s="1">
        <v>88</v>
      </c>
      <c r="K101" s="1">
        <v>95</v>
      </c>
      <c r="L101" s="1">
        <v>97</v>
      </c>
      <c r="M101" s="1">
        <v>94</v>
      </c>
      <c r="N101" s="1">
        <v>96</v>
      </c>
      <c r="O101" s="1">
        <v>79</v>
      </c>
      <c r="P101" s="1">
        <v>83</v>
      </c>
      <c r="Q101" s="1">
        <v>83</v>
      </c>
      <c r="R101" s="1">
        <v>84</v>
      </c>
      <c r="S101" s="20">
        <v>1077</v>
      </c>
      <c r="T101" s="20">
        <v>26</v>
      </c>
      <c r="U101" s="20"/>
      <c r="V101"/>
      <c r="W101" s="20">
        <v>93</v>
      </c>
      <c r="X101" s="20">
        <v>93</v>
      </c>
      <c r="Y101" s="20">
        <v>93</v>
      </c>
      <c r="Z101" s="20">
        <v>95</v>
      </c>
      <c r="AA101" s="20">
        <v>96</v>
      </c>
      <c r="AB101" s="20">
        <v>96</v>
      </c>
      <c r="AC101" s="20">
        <v>100</v>
      </c>
      <c r="AD101" s="20">
        <v>97</v>
      </c>
      <c r="AE101" s="20">
        <v>75</v>
      </c>
      <c r="AF101" s="20">
        <v>86</v>
      </c>
      <c r="AG101" s="20">
        <v>90</v>
      </c>
      <c r="AH101" s="20">
        <v>92</v>
      </c>
      <c r="AI101" s="20">
        <v>1106</v>
      </c>
      <c r="AJ101" s="20">
        <v>32</v>
      </c>
      <c r="AK101" s="20"/>
      <c r="AL101" s="20"/>
      <c r="AM101" s="20">
        <f t="shared" si="2"/>
        <v>2183</v>
      </c>
    </row>
    <row r="102" spans="1:39" ht="15.75" x14ac:dyDescent="0.25">
      <c r="A102" s="20">
        <v>78</v>
      </c>
      <c r="B102" s="8">
        <v>402</v>
      </c>
      <c r="C102" s="9" t="s">
        <v>303</v>
      </c>
      <c r="D102" s="10" t="s">
        <v>304</v>
      </c>
      <c r="E102" s="11" t="s">
        <v>13</v>
      </c>
      <c r="F102" s="12" t="s">
        <v>145</v>
      </c>
      <c r="G102" s="1">
        <v>86</v>
      </c>
      <c r="H102" s="1">
        <v>83</v>
      </c>
      <c r="I102" s="1">
        <v>93</v>
      </c>
      <c r="J102" s="1">
        <v>92</v>
      </c>
      <c r="K102" s="1">
        <v>94</v>
      </c>
      <c r="L102" s="1">
        <v>94</v>
      </c>
      <c r="M102" s="1">
        <v>95</v>
      </c>
      <c r="N102" s="1">
        <v>93</v>
      </c>
      <c r="O102" s="1">
        <v>94</v>
      </c>
      <c r="P102" s="1">
        <v>90</v>
      </c>
      <c r="Q102" s="1">
        <v>89</v>
      </c>
      <c r="R102" s="1">
        <v>91</v>
      </c>
      <c r="S102" s="20">
        <v>1094</v>
      </c>
      <c r="T102" s="20">
        <v>16</v>
      </c>
      <c r="U102" s="20"/>
      <c r="V102"/>
      <c r="W102" s="20">
        <v>86</v>
      </c>
      <c r="X102" s="20">
        <v>90</v>
      </c>
      <c r="Y102" s="20">
        <v>84</v>
      </c>
      <c r="Z102" s="20">
        <v>89</v>
      </c>
      <c r="AA102" s="20">
        <v>96</v>
      </c>
      <c r="AB102" s="20">
        <v>94</v>
      </c>
      <c r="AC102" s="20">
        <v>93</v>
      </c>
      <c r="AD102" s="20">
        <v>96</v>
      </c>
      <c r="AE102" s="20">
        <v>88</v>
      </c>
      <c r="AF102" s="20">
        <v>91</v>
      </c>
      <c r="AG102" s="20">
        <v>91</v>
      </c>
      <c r="AH102" s="20">
        <v>90</v>
      </c>
      <c r="AI102" s="20">
        <v>1088</v>
      </c>
      <c r="AJ102" s="20">
        <v>21</v>
      </c>
      <c r="AK102" s="20"/>
      <c r="AL102" s="20"/>
      <c r="AM102" s="20">
        <f t="shared" si="2"/>
        <v>2182</v>
      </c>
    </row>
    <row r="103" spans="1:39" ht="15.75" x14ac:dyDescent="0.25">
      <c r="A103" s="20">
        <v>79</v>
      </c>
      <c r="B103" s="8">
        <v>213</v>
      </c>
      <c r="C103" s="9" t="s">
        <v>315</v>
      </c>
      <c r="D103" s="10" t="s">
        <v>55</v>
      </c>
      <c r="E103" s="11" t="s">
        <v>7</v>
      </c>
      <c r="F103" s="12" t="s">
        <v>168</v>
      </c>
      <c r="G103" s="1">
        <v>93</v>
      </c>
      <c r="H103" s="1">
        <v>91</v>
      </c>
      <c r="I103" s="1">
        <v>89</v>
      </c>
      <c r="J103" s="1">
        <v>84</v>
      </c>
      <c r="K103" s="1">
        <v>94</v>
      </c>
      <c r="L103" s="1">
        <v>97</v>
      </c>
      <c r="M103" s="1">
        <v>97</v>
      </c>
      <c r="N103" s="1">
        <v>95</v>
      </c>
      <c r="O103" s="1">
        <v>84</v>
      </c>
      <c r="P103" s="1">
        <v>96</v>
      </c>
      <c r="Q103" s="1">
        <v>85</v>
      </c>
      <c r="R103" s="1">
        <v>89</v>
      </c>
      <c r="S103" s="20">
        <v>1094</v>
      </c>
      <c r="T103" s="20">
        <v>23</v>
      </c>
      <c r="U103" s="20"/>
      <c r="V103"/>
      <c r="W103" s="20">
        <v>90</v>
      </c>
      <c r="X103" s="20">
        <v>90</v>
      </c>
      <c r="Y103" s="20">
        <v>92</v>
      </c>
      <c r="Z103" s="20">
        <v>95</v>
      </c>
      <c r="AA103" s="20">
        <v>98</v>
      </c>
      <c r="AB103" s="20">
        <v>95</v>
      </c>
      <c r="AC103" s="20">
        <v>95</v>
      </c>
      <c r="AD103" s="20">
        <v>97</v>
      </c>
      <c r="AE103" s="20">
        <v>91</v>
      </c>
      <c r="AF103" s="20">
        <v>79</v>
      </c>
      <c r="AG103" s="20">
        <v>77</v>
      </c>
      <c r="AH103" s="20">
        <v>86</v>
      </c>
      <c r="AI103" s="20">
        <v>1085</v>
      </c>
      <c r="AJ103" s="20">
        <v>27</v>
      </c>
      <c r="AK103" s="20"/>
      <c r="AL103" s="20"/>
      <c r="AM103" s="20">
        <f t="shared" si="2"/>
        <v>2179</v>
      </c>
    </row>
    <row r="104" spans="1:39" ht="15.75" x14ac:dyDescent="0.25">
      <c r="A104" s="20">
        <v>80</v>
      </c>
      <c r="B104" s="8">
        <v>347</v>
      </c>
      <c r="C104" s="9" t="s">
        <v>321</v>
      </c>
      <c r="D104" s="10" t="s">
        <v>322</v>
      </c>
      <c r="E104" s="11" t="s">
        <v>7</v>
      </c>
      <c r="F104" s="12" t="s">
        <v>168</v>
      </c>
      <c r="G104" s="1">
        <v>95</v>
      </c>
      <c r="H104" s="1">
        <v>93</v>
      </c>
      <c r="I104" s="1">
        <v>92</v>
      </c>
      <c r="J104" s="1">
        <v>97</v>
      </c>
      <c r="K104" s="1">
        <v>98</v>
      </c>
      <c r="L104" s="1">
        <v>97</v>
      </c>
      <c r="M104" s="1">
        <v>92</v>
      </c>
      <c r="N104" s="1">
        <v>97</v>
      </c>
      <c r="O104" s="1">
        <v>84</v>
      </c>
      <c r="P104" s="1">
        <v>88</v>
      </c>
      <c r="Q104" s="1">
        <v>84</v>
      </c>
      <c r="R104" s="1">
        <v>82</v>
      </c>
      <c r="S104" s="20">
        <v>1099</v>
      </c>
      <c r="T104" s="20">
        <v>28</v>
      </c>
      <c r="U104" s="20"/>
      <c r="V104"/>
      <c r="W104" s="20">
        <v>90</v>
      </c>
      <c r="X104" s="20">
        <v>88</v>
      </c>
      <c r="Y104" s="20">
        <v>90</v>
      </c>
      <c r="Z104" s="20">
        <v>94</v>
      </c>
      <c r="AA104" s="20">
        <v>93</v>
      </c>
      <c r="AB104" s="20">
        <v>98</v>
      </c>
      <c r="AC104" s="20">
        <v>97</v>
      </c>
      <c r="AD104" s="20">
        <v>97</v>
      </c>
      <c r="AE104" s="20">
        <v>86</v>
      </c>
      <c r="AF104" s="20">
        <v>80</v>
      </c>
      <c r="AG104" s="20">
        <v>84</v>
      </c>
      <c r="AH104" s="20">
        <v>80</v>
      </c>
      <c r="AI104" s="20">
        <v>1077</v>
      </c>
      <c r="AJ104" s="20">
        <v>28</v>
      </c>
      <c r="AK104" s="20"/>
      <c r="AL104" s="20"/>
      <c r="AM104" s="20">
        <f t="shared" si="2"/>
        <v>2176</v>
      </c>
    </row>
    <row r="105" spans="1:39" ht="15.75" x14ac:dyDescent="0.25">
      <c r="A105" s="20">
        <v>81</v>
      </c>
      <c r="B105" s="8">
        <v>322</v>
      </c>
      <c r="C105" s="9" t="s">
        <v>317</v>
      </c>
      <c r="D105" s="10" t="s">
        <v>318</v>
      </c>
      <c r="E105" s="11" t="s">
        <v>7</v>
      </c>
      <c r="F105" s="12" t="s">
        <v>168</v>
      </c>
      <c r="G105" s="1">
        <v>87</v>
      </c>
      <c r="H105" s="1">
        <v>90</v>
      </c>
      <c r="I105" s="1">
        <v>92</v>
      </c>
      <c r="J105" s="1">
        <v>90</v>
      </c>
      <c r="K105" s="1">
        <v>94</v>
      </c>
      <c r="L105" s="1">
        <v>95</v>
      </c>
      <c r="M105" s="1">
        <v>96</v>
      </c>
      <c r="N105" s="1">
        <v>95</v>
      </c>
      <c r="O105" s="1">
        <v>87</v>
      </c>
      <c r="P105" s="1">
        <v>89</v>
      </c>
      <c r="Q105" s="1">
        <v>89</v>
      </c>
      <c r="R105" s="1">
        <v>91</v>
      </c>
      <c r="S105" s="20">
        <v>1095</v>
      </c>
      <c r="T105" s="20">
        <v>18</v>
      </c>
      <c r="U105" s="20"/>
      <c r="V105"/>
      <c r="W105" s="20">
        <v>94</v>
      </c>
      <c r="X105" s="20">
        <v>90</v>
      </c>
      <c r="Y105" s="20">
        <v>88</v>
      </c>
      <c r="Z105" s="20">
        <v>89</v>
      </c>
      <c r="AA105" s="20">
        <v>92</v>
      </c>
      <c r="AB105" s="20">
        <v>97</v>
      </c>
      <c r="AC105" s="20">
        <v>94</v>
      </c>
      <c r="AD105" s="20">
        <v>96</v>
      </c>
      <c r="AE105" s="20">
        <v>83</v>
      </c>
      <c r="AF105" s="20">
        <v>87</v>
      </c>
      <c r="AG105" s="20">
        <v>88</v>
      </c>
      <c r="AH105" s="20">
        <v>78</v>
      </c>
      <c r="AI105" s="20">
        <v>1076</v>
      </c>
      <c r="AJ105" s="20">
        <v>26</v>
      </c>
      <c r="AK105" s="20"/>
      <c r="AL105" s="20"/>
      <c r="AM105" s="20">
        <f t="shared" si="2"/>
        <v>2171</v>
      </c>
    </row>
    <row r="106" spans="1:39" ht="15.75" x14ac:dyDescent="0.25">
      <c r="A106" s="20">
        <v>82</v>
      </c>
      <c r="B106" s="8">
        <v>418</v>
      </c>
      <c r="C106" s="9" t="s">
        <v>248</v>
      </c>
      <c r="D106" s="10" t="s">
        <v>119</v>
      </c>
      <c r="E106" s="11" t="s">
        <v>13</v>
      </c>
      <c r="F106" s="12" t="s">
        <v>145</v>
      </c>
      <c r="G106" s="1">
        <v>77</v>
      </c>
      <c r="H106" s="1">
        <v>90</v>
      </c>
      <c r="I106" s="1">
        <v>89</v>
      </c>
      <c r="J106" s="1">
        <v>90</v>
      </c>
      <c r="K106" s="1">
        <v>97</v>
      </c>
      <c r="L106" s="1">
        <v>95</v>
      </c>
      <c r="M106" s="1">
        <v>98</v>
      </c>
      <c r="N106" s="1">
        <v>91</v>
      </c>
      <c r="O106" s="1">
        <v>88</v>
      </c>
      <c r="P106" s="1">
        <v>87</v>
      </c>
      <c r="Q106" s="1">
        <v>96</v>
      </c>
      <c r="R106" s="1">
        <v>86</v>
      </c>
      <c r="S106" s="20">
        <v>1084</v>
      </c>
      <c r="T106" s="20">
        <v>26</v>
      </c>
      <c r="U106" s="20"/>
      <c r="V106"/>
      <c r="W106" s="20">
        <v>88</v>
      </c>
      <c r="X106" s="20">
        <v>92</v>
      </c>
      <c r="Y106" s="20">
        <v>91</v>
      </c>
      <c r="Z106" s="20">
        <v>90</v>
      </c>
      <c r="AA106" s="20">
        <v>94</v>
      </c>
      <c r="AB106" s="20">
        <v>92</v>
      </c>
      <c r="AC106" s="20">
        <v>94</v>
      </c>
      <c r="AD106" s="20">
        <v>96</v>
      </c>
      <c r="AE106" s="20">
        <v>91</v>
      </c>
      <c r="AF106" s="20">
        <v>90</v>
      </c>
      <c r="AG106" s="20">
        <v>84</v>
      </c>
      <c r="AH106" s="20">
        <v>83</v>
      </c>
      <c r="AI106" s="20">
        <v>1085</v>
      </c>
      <c r="AJ106" s="20">
        <v>16</v>
      </c>
      <c r="AK106" s="20"/>
      <c r="AL106" s="20"/>
      <c r="AM106" s="20">
        <f t="shared" si="2"/>
        <v>2169</v>
      </c>
    </row>
    <row r="107" spans="1:39" ht="15.75" x14ac:dyDescent="0.25">
      <c r="A107" s="20">
        <v>83</v>
      </c>
      <c r="B107" s="8">
        <v>235</v>
      </c>
      <c r="C107" s="9" t="s">
        <v>351</v>
      </c>
      <c r="D107" s="10" t="s">
        <v>352</v>
      </c>
      <c r="E107" s="11" t="s">
        <v>177</v>
      </c>
      <c r="F107" s="12" t="s">
        <v>168</v>
      </c>
      <c r="G107" s="20">
        <v>90</v>
      </c>
      <c r="H107" s="20">
        <v>93</v>
      </c>
      <c r="I107" s="20">
        <v>93</v>
      </c>
      <c r="J107" s="20">
        <v>90</v>
      </c>
      <c r="K107" s="20">
        <v>97</v>
      </c>
      <c r="L107" s="20">
        <v>96</v>
      </c>
      <c r="M107" s="20">
        <v>96</v>
      </c>
      <c r="N107" s="20">
        <v>95</v>
      </c>
      <c r="O107" s="20">
        <v>88</v>
      </c>
      <c r="P107" s="20">
        <v>86</v>
      </c>
      <c r="Q107" s="20">
        <v>83</v>
      </c>
      <c r="R107" s="20">
        <v>84</v>
      </c>
      <c r="S107" s="20">
        <v>1091</v>
      </c>
      <c r="T107" s="20">
        <v>33</v>
      </c>
      <c r="U107" s="20"/>
      <c r="V107"/>
      <c r="W107" s="20">
        <v>92</v>
      </c>
      <c r="X107" s="20">
        <v>89</v>
      </c>
      <c r="Y107" s="20">
        <v>92</v>
      </c>
      <c r="Z107" s="20">
        <v>90</v>
      </c>
      <c r="AA107" s="20">
        <v>96</v>
      </c>
      <c r="AB107" s="20">
        <v>95</v>
      </c>
      <c r="AC107" s="20">
        <v>95</v>
      </c>
      <c r="AD107" s="20">
        <v>94</v>
      </c>
      <c r="AE107" s="20">
        <v>89</v>
      </c>
      <c r="AF107" s="20">
        <v>81</v>
      </c>
      <c r="AG107" s="20">
        <v>82</v>
      </c>
      <c r="AH107" s="20">
        <v>82</v>
      </c>
      <c r="AI107" s="20">
        <v>1077</v>
      </c>
      <c r="AJ107" s="20">
        <v>18</v>
      </c>
      <c r="AK107" s="20"/>
      <c r="AL107" s="20"/>
      <c r="AM107" s="20">
        <f t="shared" si="2"/>
        <v>2168</v>
      </c>
    </row>
    <row r="108" spans="1:39" ht="15.75" x14ac:dyDescent="0.25">
      <c r="A108" s="20">
        <v>84</v>
      </c>
      <c r="B108" s="8">
        <v>316</v>
      </c>
      <c r="C108" s="9" t="s">
        <v>361</v>
      </c>
      <c r="D108" s="10" t="s">
        <v>362</v>
      </c>
      <c r="E108" s="11" t="s">
        <v>177</v>
      </c>
      <c r="F108" s="12" t="s">
        <v>168</v>
      </c>
      <c r="G108" s="20">
        <v>88</v>
      </c>
      <c r="H108" s="20">
        <v>92</v>
      </c>
      <c r="I108" s="20">
        <v>94</v>
      </c>
      <c r="J108" s="20">
        <v>89</v>
      </c>
      <c r="K108" s="20">
        <v>95</v>
      </c>
      <c r="L108" s="20">
        <v>96</v>
      </c>
      <c r="M108" s="20">
        <v>99</v>
      </c>
      <c r="N108" s="20">
        <v>96</v>
      </c>
      <c r="O108" s="20">
        <v>79</v>
      </c>
      <c r="P108" s="20">
        <v>89</v>
      </c>
      <c r="Q108" s="20">
        <v>84</v>
      </c>
      <c r="R108" s="20">
        <v>83</v>
      </c>
      <c r="S108" s="20">
        <v>1084</v>
      </c>
      <c r="T108" s="20">
        <v>25</v>
      </c>
      <c r="U108" s="20"/>
      <c r="V108"/>
      <c r="W108" s="20">
        <v>93</v>
      </c>
      <c r="X108" s="20">
        <v>92</v>
      </c>
      <c r="Y108" s="20">
        <v>87</v>
      </c>
      <c r="Z108" s="20">
        <v>95</v>
      </c>
      <c r="AA108" s="20">
        <v>98</v>
      </c>
      <c r="AB108" s="20">
        <v>97</v>
      </c>
      <c r="AC108" s="20">
        <v>97</v>
      </c>
      <c r="AD108" s="20">
        <v>96</v>
      </c>
      <c r="AE108" s="20">
        <v>81</v>
      </c>
      <c r="AF108" s="20">
        <v>82</v>
      </c>
      <c r="AG108" s="20">
        <v>80</v>
      </c>
      <c r="AH108" s="20">
        <v>85</v>
      </c>
      <c r="AI108" s="20">
        <v>1083</v>
      </c>
      <c r="AJ108" s="20">
        <v>30</v>
      </c>
      <c r="AK108" s="20"/>
      <c r="AL108" s="20"/>
      <c r="AM108" s="20">
        <f t="shared" si="2"/>
        <v>2167</v>
      </c>
    </row>
    <row r="109" spans="1:39" ht="15.75" x14ac:dyDescent="0.25">
      <c r="A109" s="20">
        <v>85</v>
      </c>
      <c r="B109" s="8">
        <v>101</v>
      </c>
      <c r="C109" s="9" t="s">
        <v>248</v>
      </c>
      <c r="D109" s="10" t="s">
        <v>338</v>
      </c>
      <c r="E109" s="11" t="s">
        <v>7</v>
      </c>
      <c r="F109" s="12" t="s">
        <v>145</v>
      </c>
      <c r="G109" s="20">
        <v>88</v>
      </c>
      <c r="H109" s="20">
        <v>90</v>
      </c>
      <c r="I109" s="20">
        <v>90</v>
      </c>
      <c r="J109" s="20">
        <v>87</v>
      </c>
      <c r="K109" s="20">
        <v>98</v>
      </c>
      <c r="L109" s="20">
        <v>97</v>
      </c>
      <c r="M109" s="20">
        <v>94</v>
      </c>
      <c r="N109" s="20">
        <v>94</v>
      </c>
      <c r="O109" s="20">
        <v>89</v>
      </c>
      <c r="P109" s="20">
        <v>82</v>
      </c>
      <c r="Q109" s="20">
        <v>90</v>
      </c>
      <c r="R109" s="20">
        <v>81</v>
      </c>
      <c r="S109" s="20">
        <v>1080</v>
      </c>
      <c r="T109" s="20">
        <v>17</v>
      </c>
      <c r="U109" s="20"/>
      <c r="V109"/>
      <c r="W109" s="20">
        <v>91</v>
      </c>
      <c r="X109" s="20">
        <v>91</v>
      </c>
      <c r="Y109" s="20">
        <v>92</v>
      </c>
      <c r="Z109" s="20">
        <v>87</v>
      </c>
      <c r="AA109" s="20">
        <v>94</v>
      </c>
      <c r="AB109" s="20">
        <v>95</v>
      </c>
      <c r="AC109" s="20">
        <v>97</v>
      </c>
      <c r="AD109" s="20">
        <v>98</v>
      </c>
      <c r="AE109" s="20">
        <v>82</v>
      </c>
      <c r="AF109" s="20">
        <v>88</v>
      </c>
      <c r="AG109" s="20">
        <v>84</v>
      </c>
      <c r="AH109" s="20">
        <v>84</v>
      </c>
      <c r="AI109" s="20">
        <v>1083</v>
      </c>
      <c r="AJ109" s="20">
        <v>22</v>
      </c>
      <c r="AK109" s="20"/>
      <c r="AL109" s="20"/>
      <c r="AM109" s="20">
        <f t="shared" si="2"/>
        <v>2163</v>
      </c>
    </row>
    <row r="110" spans="1:39" ht="15.75" x14ac:dyDescent="0.25">
      <c r="A110" s="20">
        <v>86</v>
      </c>
      <c r="B110" s="8">
        <v>206</v>
      </c>
      <c r="C110" s="9" t="s">
        <v>284</v>
      </c>
      <c r="D110" s="10" t="s">
        <v>285</v>
      </c>
      <c r="E110" s="11" t="s">
        <v>13</v>
      </c>
      <c r="F110" s="12" t="s">
        <v>145</v>
      </c>
      <c r="G110" s="1">
        <v>95</v>
      </c>
      <c r="H110" s="1">
        <v>91</v>
      </c>
      <c r="I110" s="1">
        <v>90</v>
      </c>
      <c r="J110" s="1">
        <v>85</v>
      </c>
      <c r="K110" s="1">
        <v>91</v>
      </c>
      <c r="L110" s="1">
        <v>93</v>
      </c>
      <c r="M110" s="1">
        <v>95</v>
      </c>
      <c r="N110" s="1">
        <v>94</v>
      </c>
      <c r="O110" s="1">
        <v>79</v>
      </c>
      <c r="P110" s="1">
        <v>83</v>
      </c>
      <c r="Q110" s="1">
        <v>74</v>
      </c>
      <c r="R110" s="1">
        <v>89</v>
      </c>
      <c r="S110" s="20">
        <v>1059</v>
      </c>
      <c r="T110" s="20">
        <v>21</v>
      </c>
      <c r="U110" s="20"/>
      <c r="V110"/>
      <c r="W110" s="20">
        <v>96</v>
      </c>
      <c r="X110" s="20">
        <v>90</v>
      </c>
      <c r="Y110" s="20">
        <v>88</v>
      </c>
      <c r="Z110" s="20">
        <v>89</v>
      </c>
      <c r="AA110" s="20">
        <v>97</v>
      </c>
      <c r="AB110" s="20">
        <v>94</v>
      </c>
      <c r="AC110" s="20">
        <v>96</v>
      </c>
      <c r="AD110" s="20">
        <v>96</v>
      </c>
      <c r="AE110" s="20">
        <v>82</v>
      </c>
      <c r="AF110" s="20">
        <v>89</v>
      </c>
      <c r="AG110" s="20">
        <v>88</v>
      </c>
      <c r="AH110" s="20">
        <v>87</v>
      </c>
      <c r="AI110" s="20">
        <v>1092</v>
      </c>
      <c r="AJ110" s="20">
        <v>21</v>
      </c>
      <c r="AK110" s="20"/>
      <c r="AL110" s="20"/>
      <c r="AM110" s="20">
        <f t="shared" si="2"/>
        <v>2151</v>
      </c>
    </row>
    <row r="111" spans="1:39" ht="15.75" x14ac:dyDescent="0.25">
      <c r="A111" s="20">
        <v>87</v>
      </c>
      <c r="B111" s="8">
        <v>403</v>
      </c>
      <c r="C111" s="9" t="s">
        <v>337</v>
      </c>
      <c r="D111" s="10" t="s">
        <v>304</v>
      </c>
      <c r="E111" s="11" t="s">
        <v>7</v>
      </c>
      <c r="F111" s="12" t="s">
        <v>174</v>
      </c>
      <c r="G111" s="1">
        <v>84</v>
      </c>
      <c r="H111" s="1">
        <v>93</v>
      </c>
      <c r="I111" s="1">
        <v>94</v>
      </c>
      <c r="J111" s="1">
        <v>93</v>
      </c>
      <c r="K111" s="1">
        <v>94</v>
      </c>
      <c r="L111" s="1">
        <v>95</v>
      </c>
      <c r="M111" s="1">
        <v>97</v>
      </c>
      <c r="N111" s="1">
        <v>93</v>
      </c>
      <c r="O111" s="1">
        <v>88</v>
      </c>
      <c r="P111" s="1">
        <v>85</v>
      </c>
      <c r="Q111" s="1">
        <v>83</v>
      </c>
      <c r="R111" s="1">
        <v>89</v>
      </c>
      <c r="S111" s="20">
        <v>1088</v>
      </c>
      <c r="T111" s="20">
        <v>24</v>
      </c>
      <c r="U111" s="20"/>
      <c r="V111"/>
      <c r="W111" s="20">
        <v>93</v>
      </c>
      <c r="X111" s="20">
        <v>90</v>
      </c>
      <c r="Y111" s="20">
        <v>85</v>
      </c>
      <c r="Z111" s="20">
        <v>92</v>
      </c>
      <c r="AA111" s="20">
        <v>97</v>
      </c>
      <c r="AB111" s="20">
        <v>91</v>
      </c>
      <c r="AC111" s="20">
        <v>95</v>
      </c>
      <c r="AD111" s="20">
        <v>95</v>
      </c>
      <c r="AE111" s="20">
        <v>79</v>
      </c>
      <c r="AF111" s="20">
        <v>78</v>
      </c>
      <c r="AG111" s="20">
        <v>82</v>
      </c>
      <c r="AH111" s="20">
        <v>82</v>
      </c>
      <c r="AI111" s="20">
        <v>1059</v>
      </c>
      <c r="AJ111" s="20">
        <v>20</v>
      </c>
      <c r="AK111" s="20"/>
      <c r="AL111" s="20"/>
      <c r="AM111" s="20">
        <f t="shared" si="2"/>
        <v>2147</v>
      </c>
    </row>
    <row r="112" spans="1:39" ht="15.75" x14ac:dyDescent="0.25">
      <c r="A112" s="20">
        <v>88</v>
      </c>
      <c r="B112" s="8">
        <v>171</v>
      </c>
      <c r="C112" s="9" t="s">
        <v>311</v>
      </c>
      <c r="D112" s="10" t="s">
        <v>312</v>
      </c>
      <c r="E112" s="11" t="s">
        <v>13</v>
      </c>
      <c r="F112" s="12" t="s">
        <v>168</v>
      </c>
      <c r="G112" s="1">
        <v>91</v>
      </c>
      <c r="H112" s="1">
        <v>86</v>
      </c>
      <c r="I112" s="1">
        <v>89</v>
      </c>
      <c r="J112" s="1">
        <v>92</v>
      </c>
      <c r="K112" s="1">
        <v>91</v>
      </c>
      <c r="L112" s="1">
        <v>91</v>
      </c>
      <c r="M112" s="1">
        <v>93</v>
      </c>
      <c r="N112" s="1">
        <v>96</v>
      </c>
      <c r="O112" s="1">
        <v>84</v>
      </c>
      <c r="P112" s="1">
        <v>87</v>
      </c>
      <c r="Q112" s="1">
        <v>84</v>
      </c>
      <c r="R112" s="1">
        <v>86</v>
      </c>
      <c r="S112" s="20">
        <v>1070</v>
      </c>
      <c r="T112" s="20">
        <v>15</v>
      </c>
      <c r="U112" s="20"/>
      <c r="V112"/>
      <c r="W112" s="20">
        <v>86</v>
      </c>
      <c r="X112" s="20">
        <v>90</v>
      </c>
      <c r="Y112" s="20">
        <v>92</v>
      </c>
      <c r="Z112" s="20">
        <v>86</v>
      </c>
      <c r="AA112" s="20">
        <v>95</v>
      </c>
      <c r="AB112" s="20">
        <v>96</v>
      </c>
      <c r="AC112" s="20">
        <v>96</v>
      </c>
      <c r="AD112" s="20">
        <v>94</v>
      </c>
      <c r="AE112" s="20">
        <v>90</v>
      </c>
      <c r="AF112" s="20">
        <v>79</v>
      </c>
      <c r="AG112" s="20">
        <v>84</v>
      </c>
      <c r="AH112" s="20">
        <v>84</v>
      </c>
      <c r="AI112" s="20">
        <v>1072</v>
      </c>
      <c r="AJ112" s="20">
        <v>23</v>
      </c>
      <c r="AK112" s="20"/>
      <c r="AL112" s="20"/>
      <c r="AM112" s="20">
        <f t="shared" si="2"/>
        <v>2142</v>
      </c>
    </row>
    <row r="113" spans="1:39" ht="15.75" x14ac:dyDescent="0.25">
      <c r="A113" s="20">
        <v>89</v>
      </c>
      <c r="B113" s="8">
        <v>364</v>
      </c>
      <c r="C113" s="9" t="s">
        <v>334</v>
      </c>
      <c r="D113" s="10" t="s">
        <v>109</v>
      </c>
      <c r="E113" s="11" t="s">
        <v>13</v>
      </c>
      <c r="F113" s="12" t="s">
        <v>174</v>
      </c>
      <c r="G113" s="1">
        <v>85</v>
      </c>
      <c r="H113" s="1">
        <v>87</v>
      </c>
      <c r="I113" s="1">
        <v>86</v>
      </c>
      <c r="J113" s="1">
        <v>92</v>
      </c>
      <c r="K113" s="1">
        <v>96</v>
      </c>
      <c r="L113" s="1">
        <v>98</v>
      </c>
      <c r="M113" s="1">
        <v>99</v>
      </c>
      <c r="N113" s="1">
        <v>96</v>
      </c>
      <c r="O113" s="1">
        <v>89</v>
      </c>
      <c r="P113" s="1">
        <v>84</v>
      </c>
      <c r="Q113" s="1">
        <v>81</v>
      </c>
      <c r="R113" s="1">
        <v>83</v>
      </c>
      <c r="S113" s="20">
        <v>1076</v>
      </c>
      <c r="T113" s="20">
        <v>22</v>
      </c>
      <c r="U113" s="20"/>
      <c r="V113"/>
      <c r="W113" s="20">
        <v>76</v>
      </c>
      <c r="X113" s="20">
        <v>76</v>
      </c>
      <c r="Y113" s="20">
        <v>89</v>
      </c>
      <c r="Z113" s="20">
        <v>90</v>
      </c>
      <c r="AA113" s="20">
        <v>97</v>
      </c>
      <c r="AB113" s="20">
        <v>95</v>
      </c>
      <c r="AC113" s="20">
        <v>98</v>
      </c>
      <c r="AD113" s="20">
        <v>92</v>
      </c>
      <c r="AE113" s="20">
        <v>88</v>
      </c>
      <c r="AF113" s="20">
        <v>86</v>
      </c>
      <c r="AG113" s="20">
        <v>91</v>
      </c>
      <c r="AH113" s="20">
        <v>82</v>
      </c>
      <c r="AI113" s="20">
        <v>1060</v>
      </c>
      <c r="AJ113" s="20">
        <v>19</v>
      </c>
      <c r="AK113" s="20"/>
      <c r="AL113" s="20"/>
      <c r="AM113" s="20">
        <f t="shared" si="2"/>
        <v>2136</v>
      </c>
    </row>
    <row r="114" spans="1:39" ht="15.75" x14ac:dyDescent="0.25">
      <c r="A114" s="20">
        <v>90</v>
      </c>
      <c r="B114" s="8">
        <v>411</v>
      </c>
      <c r="C114" s="9" t="s">
        <v>340</v>
      </c>
      <c r="D114" s="10" t="s">
        <v>368</v>
      </c>
      <c r="E114" s="11" t="s">
        <v>13</v>
      </c>
      <c r="F114" s="12" t="s">
        <v>8</v>
      </c>
      <c r="G114" s="20">
        <v>92</v>
      </c>
      <c r="H114" s="20">
        <v>85</v>
      </c>
      <c r="I114" s="20">
        <v>91</v>
      </c>
      <c r="J114" s="20">
        <v>88</v>
      </c>
      <c r="K114" s="20">
        <v>98</v>
      </c>
      <c r="L114" s="20">
        <v>93</v>
      </c>
      <c r="M114" s="20">
        <v>93</v>
      </c>
      <c r="N114" s="20">
        <v>94</v>
      </c>
      <c r="O114" s="20">
        <v>81</v>
      </c>
      <c r="P114" s="20">
        <v>84</v>
      </c>
      <c r="Q114" s="20">
        <v>84</v>
      </c>
      <c r="R114" s="20">
        <v>80</v>
      </c>
      <c r="S114" s="20">
        <v>1063</v>
      </c>
      <c r="T114" s="20">
        <v>24</v>
      </c>
      <c r="U114" s="20"/>
      <c r="V114"/>
      <c r="W114" s="20">
        <v>92</v>
      </c>
      <c r="X114" s="20">
        <v>87</v>
      </c>
      <c r="Y114" s="20">
        <v>91</v>
      </c>
      <c r="Z114" s="20">
        <v>93</v>
      </c>
      <c r="AA114" s="20">
        <v>94</v>
      </c>
      <c r="AB114" s="20">
        <v>89</v>
      </c>
      <c r="AC114" s="20">
        <v>92</v>
      </c>
      <c r="AD114" s="20">
        <v>97</v>
      </c>
      <c r="AE114" s="20">
        <v>80</v>
      </c>
      <c r="AF114" s="20">
        <v>84</v>
      </c>
      <c r="AG114" s="20">
        <v>79</v>
      </c>
      <c r="AH114" s="20">
        <v>76</v>
      </c>
      <c r="AI114" s="20">
        <v>1054</v>
      </c>
      <c r="AJ114" s="20">
        <v>13</v>
      </c>
      <c r="AK114" s="20"/>
      <c r="AL114" s="20"/>
      <c r="AM114" s="20">
        <f t="shared" si="2"/>
        <v>2117</v>
      </c>
    </row>
    <row r="115" spans="1:39" ht="15.75" x14ac:dyDescent="0.25">
      <c r="A115" s="20">
        <v>91</v>
      </c>
      <c r="B115" s="8">
        <v>433</v>
      </c>
      <c r="C115" s="9" t="s">
        <v>326</v>
      </c>
      <c r="D115" s="10" t="s">
        <v>327</v>
      </c>
      <c r="E115" s="11"/>
      <c r="F115" s="12" t="s">
        <v>168</v>
      </c>
      <c r="G115" s="1">
        <v>92</v>
      </c>
      <c r="H115" s="1">
        <v>87</v>
      </c>
      <c r="I115" s="1">
        <v>88</v>
      </c>
      <c r="J115" s="1">
        <v>90</v>
      </c>
      <c r="K115" s="1">
        <v>94</v>
      </c>
      <c r="L115" s="1">
        <v>99</v>
      </c>
      <c r="M115" s="1">
        <v>98</v>
      </c>
      <c r="N115" s="1">
        <v>99</v>
      </c>
      <c r="O115" s="1">
        <v>78</v>
      </c>
      <c r="P115" s="1">
        <v>75</v>
      </c>
      <c r="Q115" s="1">
        <v>74</v>
      </c>
      <c r="R115" s="1">
        <v>77</v>
      </c>
      <c r="S115" s="20">
        <v>1051</v>
      </c>
      <c r="T115" s="20">
        <v>25</v>
      </c>
      <c r="U115" s="20"/>
      <c r="V115"/>
      <c r="W115" s="20">
        <v>86</v>
      </c>
      <c r="X115" s="20">
        <v>90</v>
      </c>
      <c r="Y115" s="20">
        <v>88</v>
      </c>
      <c r="Z115" s="20">
        <v>92</v>
      </c>
      <c r="AA115" s="20">
        <v>96</v>
      </c>
      <c r="AB115" s="20">
        <v>98</v>
      </c>
      <c r="AC115" s="20">
        <v>95</v>
      </c>
      <c r="AD115" s="20">
        <v>98</v>
      </c>
      <c r="AE115" s="20">
        <v>79</v>
      </c>
      <c r="AF115" s="20">
        <v>78</v>
      </c>
      <c r="AG115" s="20">
        <v>70</v>
      </c>
      <c r="AH115" s="20">
        <v>79</v>
      </c>
      <c r="AI115" s="20">
        <v>1049</v>
      </c>
      <c r="AJ115" s="20">
        <v>26</v>
      </c>
      <c r="AK115" s="20"/>
      <c r="AL115" s="20"/>
      <c r="AM115" s="20">
        <f t="shared" si="2"/>
        <v>2100</v>
      </c>
    </row>
    <row r="116" spans="1:39" ht="15.75" x14ac:dyDescent="0.25">
      <c r="A116" s="20">
        <v>92</v>
      </c>
      <c r="B116" s="8">
        <v>144</v>
      </c>
      <c r="C116" s="9" t="s">
        <v>233</v>
      </c>
      <c r="D116" s="10" t="s">
        <v>328</v>
      </c>
      <c r="E116" s="11" t="s">
        <v>13</v>
      </c>
      <c r="F116" s="12" t="s">
        <v>174</v>
      </c>
      <c r="G116" s="1">
        <v>87</v>
      </c>
      <c r="H116" s="1">
        <v>86</v>
      </c>
      <c r="I116" s="1">
        <v>92</v>
      </c>
      <c r="J116" s="1">
        <v>88</v>
      </c>
      <c r="K116" s="1">
        <v>95</v>
      </c>
      <c r="L116" s="1">
        <v>94</v>
      </c>
      <c r="M116" s="1">
        <v>91</v>
      </c>
      <c r="N116" s="1">
        <v>92</v>
      </c>
      <c r="O116" s="1">
        <v>81</v>
      </c>
      <c r="P116" s="1">
        <v>78</v>
      </c>
      <c r="Q116" s="1">
        <v>83</v>
      </c>
      <c r="R116" s="1">
        <v>81</v>
      </c>
      <c r="S116" s="20">
        <v>1048</v>
      </c>
      <c r="T116" s="20">
        <v>19</v>
      </c>
      <c r="U116" s="20"/>
      <c r="V116"/>
      <c r="W116" s="20">
        <v>93</v>
      </c>
      <c r="X116" s="20">
        <v>88</v>
      </c>
      <c r="Y116" s="20">
        <v>86</v>
      </c>
      <c r="Z116" s="20">
        <v>87</v>
      </c>
      <c r="AA116" s="20">
        <v>92</v>
      </c>
      <c r="AB116" s="20">
        <v>94</v>
      </c>
      <c r="AC116" s="20">
        <v>86</v>
      </c>
      <c r="AD116" s="20">
        <v>96</v>
      </c>
      <c r="AE116" s="20">
        <v>87</v>
      </c>
      <c r="AF116" s="20">
        <v>86</v>
      </c>
      <c r="AG116" s="20">
        <v>76</v>
      </c>
      <c r="AH116" s="20">
        <v>80</v>
      </c>
      <c r="AI116" s="20">
        <v>1051</v>
      </c>
      <c r="AJ116" s="20">
        <v>16</v>
      </c>
      <c r="AK116" s="20"/>
      <c r="AL116" s="20"/>
      <c r="AM116" s="20">
        <f t="shared" si="2"/>
        <v>2099</v>
      </c>
    </row>
    <row r="117" spans="1:39" ht="15.75" x14ac:dyDescent="0.25">
      <c r="A117" s="20">
        <v>93</v>
      </c>
      <c r="B117" s="8">
        <v>300</v>
      </c>
      <c r="C117" s="9" t="s">
        <v>226</v>
      </c>
      <c r="D117" s="10" t="s">
        <v>316</v>
      </c>
      <c r="E117" s="11" t="s">
        <v>7</v>
      </c>
      <c r="F117" s="12" t="s">
        <v>168</v>
      </c>
      <c r="G117" s="1">
        <v>87</v>
      </c>
      <c r="H117" s="1">
        <v>84</v>
      </c>
      <c r="I117" s="1">
        <v>85</v>
      </c>
      <c r="J117" s="1">
        <v>92</v>
      </c>
      <c r="K117" s="1">
        <v>87</v>
      </c>
      <c r="L117" s="1">
        <v>81</v>
      </c>
      <c r="M117" s="1">
        <v>83</v>
      </c>
      <c r="N117" s="1">
        <v>84</v>
      </c>
      <c r="O117" s="1">
        <v>84</v>
      </c>
      <c r="P117" s="1">
        <v>83</v>
      </c>
      <c r="Q117" s="1">
        <v>76</v>
      </c>
      <c r="R117" s="1">
        <v>85</v>
      </c>
      <c r="S117" s="20">
        <v>1011</v>
      </c>
      <c r="T117" s="20">
        <v>9</v>
      </c>
      <c r="U117" s="20"/>
      <c r="V117"/>
      <c r="W117" s="20">
        <v>94</v>
      </c>
      <c r="X117" s="20">
        <v>91</v>
      </c>
      <c r="Y117" s="20">
        <v>88</v>
      </c>
      <c r="Z117" s="20">
        <v>93</v>
      </c>
      <c r="AA117" s="20">
        <v>92</v>
      </c>
      <c r="AB117" s="20">
        <v>93</v>
      </c>
      <c r="AC117" s="20">
        <v>95</v>
      </c>
      <c r="AD117" s="20">
        <v>93</v>
      </c>
      <c r="AE117" s="20">
        <v>88</v>
      </c>
      <c r="AF117" s="20">
        <v>92</v>
      </c>
      <c r="AG117" s="20">
        <v>84</v>
      </c>
      <c r="AH117" s="20">
        <v>84</v>
      </c>
      <c r="AI117" s="20">
        <v>1087</v>
      </c>
      <c r="AJ117" s="20">
        <v>21</v>
      </c>
      <c r="AK117" s="20"/>
      <c r="AL117" s="20"/>
      <c r="AM117" s="20">
        <f t="shared" si="2"/>
        <v>2098</v>
      </c>
    </row>
    <row r="118" spans="1:39" ht="15.75" x14ac:dyDescent="0.25">
      <c r="A118" s="20">
        <v>94</v>
      </c>
      <c r="B118" s="8">
        <v>382</v>
      </c>
      <c r="C118" s="9" t="s">
        <v>279</v>
      </c>
      <c r="D118" s="10" t="s">
        <v>171</v>
      </c>
      <c r="E118" s="11" t="s">
        <v>7</v>
      </c>
      <c r="F118" s="12" t="s">
        <v>168</v>
      </c>
      <c r="G118" s="1">
        <v>90</v>
      </c>
      <c r="H118" s="1">
        <v>88</v>
      </c>
      <c r="I118" s="1">
        <v>81</v>
      </c>
      <c r="J118" s="1">
        <v>85</v>
      </c>
      <c r="K118" s="1">
        <v>93</v>
      </c>
      <c r="L118" s="1">
        <v>85</v>
      </c>
      <c r="M118" s="1">
        <v>92</v>
      </c>
      <c r="N118" s="1">
        <v>89</v>
      </c>
      <c r="O118" s="1">
        <v>85</v>
      </c>
      <c r="P118" s="1">
        <v>85</v>
      </c>
      <c r="Q118" s="1">
        <v>86</v>
      </c>
      <c r="R118" s="1">
        <v>78</v>
      </c>
      <c r="S118" s="20">
        <v>1037</v>
      </c>
      <c r="T118" s="20">
        <v>13</v>
      </c>
      <c r="U118" s="20"/>
      <c r="V118"/>
      <c r="W118" s="20">
        <v>93</v>
      </c>
      <c r="X118" s="20">
        <v>94</v>
      </c>
      <c r="Y118" s="20">
        <v>83</v>
      </c>
      <c r="Z118" s="20">
        <v>89</v>
      </c>
      <c r="AA118" s="20">
        <v>91</v>
      </c>
      <c r="AB118" s="20">
        <v>94</v>
      </c>
      <c r="AC118" s="20">
        <v>94</v>
      </c>
      <c r="AD118" s="20">
        <v>94</v>
      </c>
      <c r="AE118" s="20">
        <v>82</v>
      </c>
      <c r="AF118" s="20">
        <v>83</v>
      </c>
      <c r="AG118" s="20">
        <v>77</v>
      </c>
      <c r="AH118" s="20">
        <v>80</v>
      </c>
      <c r="AI118" s="20">
        <v>1054</v>
      </c>
      <c r="AJ118" s="20">
        <v>9</v>
      </c>
      <c r="AK118" s="20"/>
      <c r="AL118" s="20"/>
      <c r="AM118" s="20">
        <f t="shared" si="2"/>
        <v>2091</v>
      </c>
    </row>
    <row r="119" spans="1:39" ht="15.75" x14ac:dyDescent="0.25">
      <c r="A119" s="20">
        <v>95</v>
      </c>
      <c r="B119" s="8">
        <v>279</v>
      </c>
      <c r="C119" s="9" t="s">
        <v>356</v>
      </c>
      <c r="D119" s="10" t="s">
        <v>357</v>
      </c>
      <c r="E119" s="11" t="s">
        <v>7</v>
      </c>
      <c r="F119" s="12" t="s">
        <v>145</v>
      </c>
      <c r="G119" s="20">
        <v>88</v>
      </c>
      <c r="H119" s="20">
        <v>82</v>
      </c>
      <c r="I119" s="20">
        <v>91</v>
      </c>
      <c r="J119" s="20">
        <v>88</v>
      </c>
      <c r="K119" s="20">
        <v>93</v>
      </c>
      <c r="L119" s="20">
        <v>96</v>
      </c>
      <c r="M119" s="20">
        <v>96</v>
      </c>
      <c r="N119" s="20">
        <v>96</v>
      </c>
      <c r="O119" s="20">
        <v>69</v>
      </c>
      <c r="P119" s="20">
        <v>80</v>
      </c>
      <c r="Q119" s="20">
        <v>71</v>
      </c>
      <c r="R119" s="20">
        <v>74</v>
      </c>
      <c r="S119" s="20">
        <v>1024</v>
      </c>
      <c r="T119" s="20">
        <v>20</v>
      </c>
      <c r="U119" s="20"/>
      <c r="V119"/>
      <c r="W119" s="20">
        <v>84</v>
      </c>
      <c r="X119" s="20">
        <v>95</v>
      </c>
      <c r="Y119" s="20">
        <v>86</v>
      </c>
      <c r="Z119" s="20">
        <v>90</v>
      </c>
      <c r="AA119" s="20">
        <v>96</v>
      </c>
      <c r="AB119" s="20">
        <v>96</v>
      </c>
      <c r="AC119" s="20">
        <v>95</v>
      </c>
      <c r="AD119" s="20">
        <v>96</v>
      </c>
      <c r="AE119" s="20">
        <v>83</v>
      </c>
      <c r="AF119" s="20">
        <v>79</v>
      </c>
      <c r="AG119" s="20">
        <v>77</v>
      </c>
      <c r="AH119" s="20">
        <v>79</v>
      </c>
      <c r="AI119" s="20">
        <v>1056</v>
      </c>
      <c r="AJ119" s="20">
        <v>26</v>
      </c>
      <c r="AK119" s="20"/>
      <c r="AL119" s="20"/>
      <c r="AM119" s="20">
        <f t="shared" si="2"/>
        <v>2080</v>
      </c>
    </row>
    <row r="120" spans="1:39" ht="15.75" x14ac:dyDescent="0.25">
      <c r="A120" s="20">
        <v>96</v>
      </c>
      <c r="B120" s="8">
        <v>374</v>
      </c>
      <c r="C120" s="9" t="s">
        <v>279</v>
      </c>
      <c r="D120" s="10" t="s">
        <v>323</v>
      </c>
      <c r="E120" s="11" t="s">
        <v>13</v>
      </c>
      <c r="F120" s="12" t="s">
        <v>168</v>
      </c>
      <c r="G120" s="1">
        <v>93</v>
      </c>
      <c r="H120" s="1">
        <v>89</v>
      </c>
      <c r="I120" s="1">
        <v>97</v>
      </c>
      <c r="J120" s="1">
        <v>90</v>
      </c>
      <c r="K120" s="1">
        <v>97</v>
      </c>
      <c r="L120" s="1">
        <v>94</v>
      </c>
      <c r="M120" s="1">
        <v>95</v>
      </c>
      <c r="N120" s="1">
        <v>97</v>
      </c>
      <c r="O120" s="1">
        <v>84</v>
      </c>
      <c r="P120" s="1">
        <v>83</v>
      </c>
      <c r="Q120" s="1">
        <v>76</v>
      </c>
      <c r="R120" s="1">
        <v>76</v>
      </c>
      <c r="S120" s="20">
        <v>1071</v>
      </c>
      <c r="T120" s="20">
        <v>24</v>
      </c>
      <c r="U120" s="20"/>
      <c r="V120"/>
      <c r="W120" s="20">
        <v>83</v>
      </c>
      <c r="X120" s="20">
        <v>81</v>
      </c>
      <c r="Y120" s="20">
        <v>90</v>
      </c>
      <c r="Z120" s="20">
        <v>85</v>
      </c>
      <c r="AA120" s="20">
        <v>93</v>
      </c>
      <c r="AB120" s="20">
        <v>92</v>
      </c>
      <c r="AC120" s="20">
        <v>93</v>
      </c>
      <c r="AD120" s="20">
        <v>97</v>
      </c>
      <c r="AE120" s="20">
        <v>72</v>
      </c>
      <c r="AF120" s="20">
        <v>79</v>
      </c>
      <c r="AG120" s="20">
        <v>73</v>
      </c>
      <c r="AH120" s="20">
        <v>70</v>
      </c>
      <c r="AI120" s="20">
        <v>1008</v>
      </c>
      <c r="AJ120" s="20">
        <v>21</v>
      </c>
      <c r="AK120" s="20"/>
      <c r="AL120" s="20"/>
      <c r="AM120" s="20">
        <f t="shared" si="2"/>
        <v>2079</v>
      </c>
    </row>
    <row r="121" spans="1:39" ht="15.75" x14ac:dyDescent="0.25">
      <c r="A121" s="20">
        <v>97</v>
      </c>
      <c r="B121" s="8">
        <v>289</v>
      </c>
      <c r="C121" s="9" t="s">
        <v>331</v>
      </c>
      <c r="D121" s="10" t="s">
        <v>332</v>
      </c>
      <c r="E121" s="11" t="s">
        <v>74</v>
      </c>
      <c r="F121" s="12" t="s">
        <v>174</v>
      </c>
      <c r="G121" s="1">
        <v>89</v>
      </c>
      <c r="H121" s="1">
        <v>85</v>
      </c>
      <c r="I121" s="1">
        <v>83</v>
      </c>
      <c r="J121" s="1">
        <v>83</v>
      </c>
      <c r="K121" s="1">
        <v>96</v>
      </c>
      <c r="L121" s="1">
        <v>90</v>
      </c>
      <c r="M121" s="1">
        <v>94</v>
      </c>
      <c r="N121" s="1">
        <v>94</v>
      </c>
      <c r="O121" s="1">
        <v>86</v>
      </c>
      <c r="P121" s="1">
        <v>83</v>
      </c>
      <c r="Q121" s="1">
        <v>82</v>
      </c>
      <c r="R121" s="1">
        <v>73</v>
      </c>
      <c r="S121" s="20">
        <v>1038</v>
      </c>
      <c r="T121" s="20">
        <v>15</v>
      </c>
      <c r="U121" s="20"/>
      <c r="V121"/>
      <c r="W121" s="20">
        <v>84</v>
      </c>
      <c r="X121" s="20">
        <v>86</v>
      </c>
      <c r="Y121" s="20">
        <v>87</v>
      </c>
      <c r="Z121" s="20">
        <v>84</v>
      </c>
      <c r="AA121" s="20">
        <v>98</v>
      </c>
      <c r="AB121" s="20">
        <v>95</v>
      </c>
      <c r="AC121" s="20">
        <v>90</v>
      </c>
      <c r="AD121" s="20">
        <v>94</v>
      </c>
      <c r="AE121" s="20">
        <v>70</v>
      </c>
      <c r="AF121" s="20">
        <v>76</v>
      </c>
      <c r="AG121" s="20">
        <v>81</v>
      </c>
      <c r="AH121" s="20">
        <v>73</v>
      </c>
      <c r="AI121" s="20">
        <v>1018</v>
      </c>
      <c r="AJ121" s="20">
        <v>15</v>
      </c>
      <c r="AK121" s="20"/>
      <c r="AL121" s="20"/>
      <c r="AM121" s="20">
        <f t="shared" ref="AM121:AM127" si="3">AL121+AI121+V121+S121</f>
        <v>2056</v>
      </c>
    </row>
    <row r="122" spans="1:39" ht="15.75" x14ac:dyDescent="0.25">
      <c r="A122" s="20">
        <v>98</v>
      </c>
      <c r="B122" s="8">
        <v>387</v>
      </c>
      <c r="C122" s="9" t="s">
        <v>335</v>
      </c>
      <c r="D122" s="10" t="s">
        <v>336</v>
      </c>
      <c r="E122" s="11" t="s">
        <v>7</v>
      </c>
      <c r="F122" s="12" t="s">
        <v>174</v>
      </c>
      <c r="G122" s="1">
        <v>85</v>
      </c>
      <c r="H122" s="1">
        <v>93</v>
      </c>
      <c r="I122" s="1">
        <v>78</v>
      </c>
      <c r="J122" s="1">
        <v>85</v>
      </c>
      <c r="K122" s="1">
        <v>89</v>
      </c>
      <c r="L122" s="1">
        <v>92</v>
      </c>
      <c r="M122" s="1">
        <v>92</v>
      </c>
      <c r="N122" s="1">
        <v>88</v>
      </c>
      <c r="O122" s="1">
        <v>82</v>
      </c>
      <c r="P122" s="1">
        <v>78</v>
      </c>
      <c r="Q122" s="1">
        <v>84</v>
      </c>
      <c r="R122" s="1">
        <v>77</v>
      </c>
      <c r="S122" s="20">
        <v>1023</v>
      </c>
      <c r="T122" s="20">
        <v>8</v>
      </c>
      <c r="U122" s="20"/>
      <c r="V122"/>
      <c r="W122" s="20">
        <v>90</v>
      </c>
      <c r="X122" s="20">
        <v>82</v>
      </c>
      <c r="Y122" s="20">
        <v>95</v>
      </c>
      <c r="Z122" s="20">
        <v>85</v>
      </c>
      <c r="AA122" s="20">
        <v>86</v>
      </c>
      <c r="AB122" s="20">
        <v>92</v>
      </c>
      <c r="AC122" s="20">
        <v>89</v>
      </c>
      <c r="AD122" s="20">
        <v>90</v>
      </c>
      <c r="AE122" s="20">
        <v>73</v>
      </c>
      <c r="AF122" s="20">
        <v>83</v>
      </c>
      <c r="AG122" s="20">
        <v>78</v>
      </c>
      <c r="AH122" s="20">
        <v>89</v>
      </c>
      <c r="AI122" s="20">
        <v>1032</v>
      </c>
      <c r="AJ122" s="20">
        <v>11</v>
      </c>
      <c r="AK122" s="20"/>
      <c r="AL122" s="20"/>
      <c r="AM122" s="20">
        <f t="shared" si="3"/>
        <v>2055</v>
      </c>
    </row>
    <row r="123" spans="1:39" ht="15.75" x14ac:dyDescent="0.25">
      <c r="A123" s="20">
        <v>99</v>
      </c>
      <c r="B123" s="8">
        <v>148</v>
      </c>
      <c r="C123" s="9" t="s">
        <v>329</v>
      </c>
      <c r="D123" s="10" t="s">
        <v>330</v>
      </c>
      <c r="E123" s="11" t="s">
        <v>7</v>
      </c>
      <c r="F123" s="12" t="s">
        <v>174</v>
      </c>
      <c r="G123" s="1">
        <v>81</v>
      </c>
      <c r="H123" s="1">
        <v>85</v>
      </c>
      <c r="I123" s="1">
        <v>88</v>
      </c>
      <c r="J123" s="1">
        <v>90</v>
      </c>
      <c r="K123" s="1">
        <v>95</v>
      </c>
      <c r="L123" s="1">
        <v>96</v>
      </c>
      <c r="M123" s="1">
        <v>94</v>
      </c>
      <c r="N123" s="1">
        <v>95</v>
      </c>
      <c r="O123" s="1">
        <v>80</v>
      </c>
      <c r="P123" s="1">
        <v>77</v>
      </c>
      <c r="Q123" s="1">
        <v>67</v>
      </c>
      <c r="R123" s="1">
        <v>75</v>
      </c>
      <c r="S123" s="20">
        <v>1023</v>
      </c>
      <c r="T123" s="20">
        <v>11</v>
      </c>
      <c r="U123" s="20"/>
      <c r="V123"/>
      <c r="W123" s="20">
        <v>85</v>
      </c>
      <c r="X123" s="20">
        <v>84</v>
      </c>
      <c r="Y123" s="20">
        <v>90</v>
      </c>
      <c r="Z123" s="20">
        <v>91</v>
      </c>
      <c r="AA123" s="20">
        <v>96</v>
      </c>
      <c r="AB123" s="20">
        <v>96</v>
      </c>
      <c r="AC123" s="20">
        <v>94</v>
      </c>
      <c r="AD123" s="20">
        <v>92</v>
      </c>
      <c r="AE123" s="20">
        <v>73</v>
      </c>
      <c r="AF123" s="20">
        <v>85</v>
      </c>
      <c r="AG123" s="20">
        <v>70</v>
      </c>
      <c r="AH123" s="20">
        <v>74</v>
      </c>
      <c r="AI123" s="20">
        <v>1030</v>
      </c>
      <c r="AJ123" s="20">
        <v>12</v>
      </c>
      <c r="AK123" s="20"/>
      <c r="AL123" s="20"/>
      <c r="AM123" s="20">
        <f t="shared" si="3"/>
        <v>2053</v>
      </c>
    </row>
    <row r="124" spans="1:39" ht="15.75" x14ac:dyDescent="0.25">
      <c r="A124" s="20">
        <v>100</v>
      </c>
      <c r="B124" s="8">
        <v>147</v>
      </c>
      <c r="C124" s="9" t="s">
        <v>340</v>
      </c>
      <c r="D124" s="10" t="s">
        <v>341</v>
      </c>
      <c r="E124" s="11" t="s">
        <v>7</v>
      </c>
      <c r="F124" s="12" t="s">
        <v>8</v>
      </c>
      <c r="G124" s="20">
        <v>89</v>
      </c>
      <c r="H124" s="20">
        <v>83</v>
      </c>
      <c r="I124" s="20">
        <v>85</v>
      </c>
      <c r="J124" s="20">
        <v>84</v>
      </c>
      <c r="K124" s="20">
        <v>91</v>
      </c>
      <c r="L124" s="20">
        <v>89</v>
      </c>
      <c r="M124" s="20">
        <v>89</v>
      </c>
      <c r="N124" s="20">
        <v>90</v>
      </c>
      <c r="O124" s="20">
        <v>88</v>
      </c>
      <c r="P124" s="20">
        <v>80</v>
      </c>
      <c r="Q124" s="20">
        <v>89</v>
      </c>
      <c r="R124" s="20">
        <v>85</v>
      </c>
      <c r="S124" s="20">
        <v>1042</v>
      </c>
      <c r="T124" s="20">
        <v>7</v>
      </c>
      <c r="U124" s="20"/>
      <c r="V124"/>
      <c r="W124" s="20">
        <v>87</v>
      </c>
      <c r="X124" s="20">
        <v>86</v>
      </c>
      <c r="Y124" s="20">
        <v>68</v>
      </c>
      <c r="Z124" s="20">
        <v>82</v>
      </c>
      <c r="AA124" s="20">
        <v>94</v>
      </c>
      <c r="AB124" s="20">
        <v>91</v>
      </c>
      <c r="AC124" s="20">
        <v>90</v>
      </c>
      <c r="AD124" s="20">
        <v>85</v>
      </c>
      <c r="AE124" s="20">
        <v>80</v>
      </c>
      <c r="AF124" s="20">
        <v>84</v>
      </c>
      <c r="AG124" s="20">
        <v>75</v>
      </c>
      <c r="AH124" s="20">
        <v>84</v>
      </c>
      <c r="AI124" s="20">
        <v>1006</v>
      </c>
      <c r="AJ124" s="20">
        <v>12</v>
      </c>
      <c r="AK124" s="20"/>
      <c r="AL124" s="20"/>
      <c r="AM124" s="20">
        <f t="shared" si="3"/>
        <v>2048</v>
      </c>
    </row>
    <row r="125" spans="1:39" ht="15.75" x14ac:dyDescent="0.25">
      <c r="A125" s="20">
        <v>101</v>
      </c>
      <c r="B125" s="8">
        <v>269</v>
      </c>
      <c r="C125" s="9" t="s">
        <v>354</v>
      </c>
      <c r="D125" s="10" t="s">
        <v>355</v>
      </c>
      <c r="E125" s="11" t="s">
        <v>7</v>
      </c>
      <c r="F125" s="12" t="s">
        <v>145</v>
      </c>
      <c r="G125" s="20">
        <v>94</v>
      </c>
      <c r="H125" s="20">
        <v>87</v>
      </c>
      <c r="I125" s="20">
        <v>90</v>
      </c>
      <c r="J125" s="20">
        <v>92</v>
      </c>
      <c r="K125" s="20">
        <v>94</v>
      </c>
      <c r="L125" s="20">
        <v>93</v>
      </c>
      <c r="M125" s="20">
        <v>92</v>
      </c>
      <c r="N125" s="20">
        <v>95</v>
      </c>
      <c r="O125" s="20">
        <v>81</v>
      </c>
      <c r="P125" s="20">
        <v>79</v>
      </c>
      <c r="Q125" s="20">
        <v>69</v>
      </c>
      <c r="R125" s="20">
        <v>79</v>
      </c>
      <c r="S125" s="20">
        <v>1045</v>
      </c>
      <c r="T125" s="20">
        <v>18</v>
      </c>
      <c r="U125" s="20"/>
      <c r="V125"/>
      <c r="W125" s="20">
        <v>82</v>
      </c>
      <c r="X125" s="20">
        <v>88</v>
      </c>
      <c r="Y125" s="20">
        <v>84</v>
      </c>
      <c r="Z125" s="20">
        <v>90</v>
      </c>
      <c r="AA125" s="20">
        <v>94</v>
      </c>
      <c r="AB125" s="20">
        <v>93</v>
      </c>
      <c r="AC125" s="20">
        <v>96</v>
      </c>
      <c r="AD125" s="20">
        <v>94</v>
      </c>
      <c r="AE125" s="20">
        <v>72</v>
      </c>
      <c r="AF125" s="20">
        <v>66</v>
      </c>
      <c r="AG125" s="20">
        <v>64</v>
      </c>
      <c r="AH125" s="20">
        <v>74</v>
      </c>
      <c r="AI125" s="20">
        <v>997</v>
      </c>
      <c r="AJ125" s="20">
        <v>16</v>
      </c>
      <c r="AK125" s="20"/>
      <c r="AL125" s="20"/>
      <c r="AM125" s="20">
        <f t="shared" si="3"/>
        <v>2042</v>
      </c>
    </row>
    <row r="126" spans="1:39" ht="15.75" x14ac:dyDescent="0.25">
      <c r="A126" s="20">
        <v>102</v>
      </c>
      <c r="B126" s="8">
        <v>248</v>
      </c>
      <c r="C126" s="9" t="s">
        <v>293</v>
      </c>
      <c r="D126" s="10" t="s">
        <v>294</v>
      </c>
      <c r="E126" s="11" t="s">
        <v>74</v>
      </c>
      <c r="F126" s="12" t="s">
        <v>145</v>
      </c>
      <c r="G126" s="1">
        <v>86</v>
      </c>
      <c r="H126" s="1">
        <v>76</v>
      </c>
      <c r="I126" s="1">
        <v>83</v>
      </c>
      <c r="J126" s="1">
        <v>80</v>
      </c>
      <c r="K126" s="1">
        <v>94</v>
      </c>
      <c r="L126" s="1">
        <v>91</v>
      </c>
      <c r="M126" s="1">
        <v>94</v>
      </c>
      <c r="N126" s="1">
        <v>95</v>
      </c>
      <c r="O126" s="1">
        <v>79</v>
      </c>
      <c r="P126" s="1">
        <v>84</v>
      </c>
      <c r="Q126" s="1">
        <v>85</v>
      </c>
      <c r="R126" s="1">
        <v>78</v>
      </c>
      <c r="S126" s="20">
        <v>1025</v>
      </c>
      <c r="T126" s="20">
        <v>18</v>
      </c>
      <c r="U126" s="20"/>
      <c r="V126"/>
      <c r="W126" s="20">
        <v>82</v>
      </c>
      <c r="X126" s="20">
        <v>88</v>
      </c>
      <c r="Y126" s="20">
        <v>86</v>
      </c>
      <c r="Z126" s="20">
        <v>86</v>
      </c>
      <c r="AA126" s="20">
        <v>92</v>
      </c>
      <c r="AB126" s="20">
        <v>88</v>
      </c>
      <c r="AC126" s="20">
        <v>91</v>
      </c>
      <c r="AD126" s="20">
        <v>86</v>
      </c>
      <c r="AE126" s="20">
        <v>85</v>
      </c>
      <c r="AF126" s="20">
        <v>80</v>
      </c>
      <c r="AG126" s="20">
        <v>72</v>
      </c>
      <c r="AH126" s="20">
        <v>62</v>
      </c>
      <c r="AI126" s="20">
        <v>998</v>
      </c>
      <c r="AJ126" s="20">
        <v>10</v>
      </c>
      <c r="AK126" s="20"/>
      <c r="AL126" s="20"/>
      <c r="AM126" s="20">
        <f t="shared" si="3"/>
        <v>2023</v>
      </c>
    </row>
    <row r="127" spans="1:39" ht="15.75" x14ac:dyDescent="0.25">
      <c r="A127" s="20">
        <v>103</v>
      </c>
      <c r="B127" s="8">
        <v>308</v>
      </c>
      <c r="C127" s="9" t="s">
        <v>291</v>
      </c>
      <c r="D127" s="10" t="s">
        <v>333</v>
      </c>
      <c r="E127" s="11" t="s">
        <v>7</v>
      </c>
      <c r="F127" s="12" t="s">
        <v>174</v>
      </c>
      <c r="G127" s="1">
        <v>86</v>
      </c>
      <c r="H127" s="1">
        <v>84</v>
      </c>
      <c r="I127" s="1">
        <v>89</v>
      </c>
      <c r="J127" s="1">
        <v>79</v>
      </c>
      <c r="K127" s="1">
        <v>89</v>
      </c>
      <c r="L127" s="1">
        <v>92</v>
      </c>
      <c r="M127" s="1">
        <v>87</v>
      </c>
      <c r="N127" s="1">
        <v>91</v>
      </c>
      <c r="O127" s="1">
        <v>74</v>
      </c>
      <c r="P127" s="1">
        <v>80</v>
      </c>
      <c r="Q127" s="1">
        <v>79</v>
      </c>
      <c r="R127" s="1">
        <v>82</v>
      </c>
      <c r="S127" s="20">
        <v>1012</v>
      </c>
      <c r="T127" s="20">
        <v>7</v>
      </c>
      <c r="U127" s="20"/>
      <c r="V127"/>
      <c r="W127" s="20">
        <v>89</v>
      </c>
      <c r="X127" s="20">
        <v>86</v>
      </c>
      <c r="Y127" s="20">
        <v>82</v>
      </c>
      <c r="Z127" s="20">
        <v>78</v>
      </c>
      <c r="AA127" s="20">
        <v>90</v>
      </c>
      <c r="AB127" s="20">
        <v>86</v>
      </c>
      <c r="AC127" s="20">
        <v>89</v>
      </c>
      <c r="AD127" s="20">
        <v>95</v>
      </c>
      <c r="AE127" s="20">
        <v>80</v>
      </c>
      <c r="AF127" s="20">
        <v>73</v>
      </c>
      <c r="AG127" s="20">
        <v>76</v>
      </c>
      <c r="AH127" s="20">
        <v>63</v>
      </c>
      <c r="AI127" s="20">
        <v>987</v>
      </c>
      <c r="AJ127" s="20">
        <v>10</v>
      </c>
      <c r="AK127" s="20"/>
      <c r="AL127" s="20"/>
      <c r="AM127" s="20">
        <f t="shared" si="3"/>
        <v>1999</v>
      </c>
    </row>
    <row r="138" spans="1:39" s="18" customFormat="1" ht="20.25" x14ac:dyDescent="0.3">
      <c r="A138" s="16" t="s">
        <v>0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s="19" customFormat="1" ht="20.25" x14ac:dyDescent="0.3">
      <c r="A139" s="16" t="s">
        <v>655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</row>
    <row r="140" spans="1:39" s="29" customFormat="1" ht="15.75" x14ac:dyDescent="0.25"/>
    <row r="141" spans="1:39" s="22" customFormat="1" ht="18" x14ac:dyDescent="0.25">
      <c r="A141" s="22" t="s">
        <v>610</v>
      </c>
      <c r="E141" s="22" t="s">
        <v>619</v>
      </c>
      <c r="AM141" s="22">
        <v>2303</v>
      </c>
    </row>
    <row r="142" spans="1:39" s="22" customFormat="1" ht="18" x14ac:dyDescent="0.25">
      <c r="A142" s="22" t="s">
        <v>617</v>
      </c>
      <c r="E142" s="22" t="s">
        <v>620</v>
      </c>
      <c r="AM142" s="22">
        <v>2298</v>
      </c>
    </row>
    <row r="143" spans="1:39" s="22" customFormat="1" ht="18" x14ac:dyDescent="0.25">
      <c r="A143" s="22" t="s">
        <v>618</v>
      </c>
      <c r="E143" s="22" t="s">
        <v>621</v>
      </c>
      <c r="AM143" s="22">
        <v>2294</v>
      </c>
    </row>
    <row r="144" spans="1:39" s="22" customFormat="1" ht="18" x14ac:dyDescent="0.25"/>
    <row r="145" spans="1:40" s="22" customFormat="1" ht="18" x14ac:dyDescent="0.25">
      <c r="A145" s="22" t="s">
        <v>414</v>
      </c>
      <c r="E145" s="22" t="s">
        <v>622</v>
      </c>
      <c r="AM145" s="22">
        <v>2261</v>
      </c>
    </row>
    <row r="146" spans="1:40" s="22" customFormat="1" ht="18" x14ac:dyDescent="0.25">
      <c r="A146" s="22" t="s">
        <v>427</v>
      </c>
      <c r="E146" s="22" t="s">
        <v>623</v>
      </c>
      <c r="AM146" s="22">
        <v>2270</v>
      </c>
    </row>
    <row r="147" spans="1:40" s="22" customFormat="1" ht="18" x14ac:dyDescent="0.25">
      <c r="D147" s="42"/>
      <c r="E147" s="43"/>
    </row>
    <row r="148" spans="1:40" s="2" customFormat="1" ht="15.75" x14ac:dyDescent="0.25">
      <c r="A148" s="21" t="s">
        <v>410</v>
      </c>
      <c r="B148" s="4" t="s">
        <v>1</v>
      </c>
      <c r="C148" s="5" t="s">
        <v>2</v>
      </c>
      <c r="D148" s="5" t="s">
        <v>3</v>
      </c>
      <c r="E148" s="6" t="s">
        <v>4</v>
      </c>
      <c r="F148" s="6" t="s">
        <v>210</v>
      </c>
      <c r="G148" s="37">
        <v>1</v>
      </c>
      <c r="H148" s="38">
        <v>2</v>
      </c>
      <c r="I148" s="38">
        <v>3</v>
      </c>
      <c r="J148" s="39">
        <v>4</v>
      </c>
      <c r="K148" s="37">
        <v>1</v>
      </c>
      <c r="L148" s="38">
        <v>2</v>
      </c>
      <c r="M148" s="38">
        <v>3</v>
      </c>
      <c r="N148" s="39">
        <v>4</v>
      </c>
      <c r="O148" s="37">
        <v>1</v>
      </c>
      <c r="P148" s="38">
        <v>2</v>
      </c>
      <c r="Q148" s="38">
        <v>3</v>
      </c>
      <c r="R148" s="39">
        <v>4</v>
      </c>
      <c r="S148" s="21" t="s">
        <v>418</v>
      </c>
      <c r="T148" s="21" t="s">
        <v>443</v>
      </c>
      <c r="U148" s="21" t="s">
        <v>448</v>
      </c>
      <c r="V148" s="21" t="s">
        <v>449</v>
      </c>
      <c r="W148" s="37">
        <v>1</v>
      </c>
      <c r="X148" s="38">
        <v>2</v>
      </c>
      <c r="Y148" s="38">
        <v>3</v>
      </c>
      <c r="Z148" s="39">
        <v>4</v>
      </c>
      <c r="AA148" s="37">
        <v>1</v>
      </c>
      <c r="AB148" s="38">
        <v>2</v>
      </c>
      <c r="AC148" s="38">
        <v>3</v>
      </c>
      <c r="AD148" s="39">
        <v>4</v>
      </c>
      <c r="AE148" s="37">
        <v>1</v>
      </c>
      <c r="AF148" s="38">
        <v>2</v>
      </c>
      <c r="AG148" s="38">
        <v>3</v>
      </c>
      <c r="AH148" s="39">
        <v>4</v>
      </c>
      <c r="AI148" s="21" t="s">
        <v>419</v>
      </c>
      <c r="AJ148" s="21" t="s">
        <v>450</v>
      </c>
      <c r="AK148" s="21" t="s">
        <v>643</v>
      </c>
      <c r="AL148" s="21" t="s">
        <v>452</v>
      </c>
      <c r="AM148" s="21" t="s">
        <v>420</v>
      </c>
    </row>
    <row r="149" spans="1:40" x14ac:dyDescent="0.2">
      <c r="A149" s="20">
        <v>1</v>
      </c>
      <c r="B149" s="8">
        <v>246</v>
      </c>
      <c r="C149" s="9" t="s">
        <v>260</v>
      </c>
      <c r="D149" s="48" t="s">
        <v>261</v>
      </c>
      <c r="E149" s="11" t="s">
        <v>401</v>
      </c>
      <c r="F149" s="12" t="s">
        <v>137</v>
      </c>
      <c r="G149" s="20">
        <v>94</v>
      </c>
      <c r="H149" s="20">
        <v>96</v>
      </c>
      <c r="I149" s="20">
        <v>93</v>
      </c>
      <c r="J149" s="20">
        <v>96</v>
      </c>
      <c r="K149" s="20">
        <v>96</v>
      </c>
      <c r="L149" s="20">
        <v>98</v>
      </c>
      <c r="M149" s="20">
        <v>98</v>
      </c>
      <c r="N149" s="20">
        <v>100</v>
      </c>
      <c r="O149" s="20">
        <v>93</v>
      </c>
      <c r="P149" s="20">
        <v>95</v>
      </c>
      <c r="Q149" s="20">
        <v>91</v>
      </c>
      <c r="R149" s="20">
        <v>92</v>
      </c>
      <c r="S149" s="20">
        <v>1142</v>
      </c>
      <c r="T149" s="20">
        <v>45</v>
      </c>
      <c r="U149" s="20"/>
      <c r="V149" s="20"/>
      <c r="W149" s="20">
        <v>96</v>
      </c>
      <c r="X149" s="20">
        <v>94</v>
      </c>
      <c r="Y149" s="20">
        <v>98</v>
      </c>
      <c r="Z149" s="20">
        <v>94</v>
      </c>
      <c r="AA149" s="20">
        <v>99</v>
      </c>
      <c r="AB149" s="20">
        <v>99</v>
      </c>
      <c r="AC149" s="20">
        <v>97</v>
      </c>
      <c r="AD149" s="20">
        <v>100</v>
      </c>
      <c r="AE149" s="20">
        <v>95</v>
      </c>
      <c r="AF149" s="20">
        <v>93</v>
      </c>
      <c r="AG149" s="20">
        <v>92</v>
      </c>
      <c r="AH149" s="20">
        <v>96</v>
      </c>
      <c r="AI149" s="20">
        <v>1153</v>
      </c>
      <c r="AJ149" s="20">
        <v>44</v>
      </c>
      <c r="AK149" s="34">
        <v>443.2</v>
      </c>
      <c r="AL149" s="20">
        <v>8</v>
      </c>
      <c r="AM149" s="20">
        <f t="shared" ref="AM149:AM180" si="4">AL149+AI149+V149+S149</f>
        <v>2303</v>
      </c>
      <c r="AN149" s="20"/>
    </row>
    <row r="150" spans="1:40" x14ac:dyDescent="0.2">
      <c r="A150" s="20">
        <v>2</v>
      </c>
      <c r="B150" s="8">
        <v>368</v>
      </c>
      <c r="C150" s="9" t="s">
        <v>269</v>
      </c>
      <c r="D150" s="48" t="s">
        <v>270</v>
      </c>
      <c r="E150" s="11" t="s">
        <v>401</v>
      </c>
      <c r="F150" s="12" t="s">
        <v>137</v>
      </c>
      <c r="G150" s="20">
        <v>97</v>
      </c>
      <c r="H150" s="20">
        <v>97</v>
      </c>
      <c r="I150" s="20">
        <v>96</v>
      </c>
      <c r="J150" s="20">
        <v>97</v>
      </c>
      <c r="K150" s="20">
        <v>97</v>
      </c>
      <c r="L150" s="20">
        <v>97</v>
      </c>
      <c r="M150" s="20">
        <v>96</v>
      </c>
      <c r="N150" s="20">
        <v>96</v>
      </c>
      <c r="O150" s="20">
        <v>95</v>
      </c>
      <c r="P150" s="20">
        <v>95</v>
      </c>
      <c r="Q150" s="20">
        <v>95</v>
      </c>
      <c r="R150" s="20">
        <v>99</v>
      </c>
      <c r="S150" s="20">
        <v>1157</v>
      </c>
      <c r="T150" s="20">
        <v>48</v>
      </c>
      <c r="U150" s="20"/>
      <c r="V150" s="20"/>
      <c r="W150" s="20">
        <v>87</v>
      </c>
      <c r="X150" s="20">
        <v>92</v>
      </c>
      <c r="Y150" s="20">
        <v>90</v>
      </c>
      <c r="Z150" s="20">
        <v>92</v>
      </c>
      <c r="AA150" s="20">
        <v>100</v>
      </c>
      <c r="AB150" s="20">
        <v>99</v>
      </c>
      <c r="AC150" s="20">
        <v>97</v>
      </c>
      <c r="AD150" s="20">
        <v>98</v>
      </c>
      <c r="AE150" s="20">
        <v>98</v>
      </c>
      <c r="AF150" s="20">
        <v>96</v>
      </c>
      <c r="AG150" s="20">
        <v>95</v>
      </c>
      <c r="AH150" s="20">
        <v>93</v>
      </c>
      <c r="AI150" s="20">
        <v>1137</v>
      </c>
      <c r="AJ150" s="20">
        <v>34</v>
      </c>
      <c r="AK150" s="34">
        <v>407.1</v>
      </c>
      <c r="AL150" s="20">
        <v>4</v>
      </c>
      <c r="AM150" s="20">
        <f t="shared" si="4"/>
        <v>2298</v>
      </c>
      <c r="AN150" s="20"/>
    </row>
    <row r="151" spans="1:40" x14ac:dyDescent="0.2">
      <c r="A151" s="20">
        <v>3</v>
      </c>
      <c r="B151" s="8">
        <v>150</v>
      </c>
      <c r="C151" s="9" t="s">
        <v>254</v>
      </c>
      <c r="D151" s="48" t="s">
        <v>255</v>
      </c>
      <c r="E151" s="11" t="s">
        <v>401</v>
      </c>
      <c r="F151" s="12" t="s">
        <v>137</v>
      </c>
      <c r="G151" s="20">
        <v>98</v>
      </c>
      <c r="H151" s="20">
        <v>94</v>
      </c>
      <c r="I151" s="20">
        <v>94</v>
      </c>
      <c r="J151" s="20">
        <v>94</v>
      </c>
      <c r="K151" s="20">
        <v>98</v>
      </c>
      <c r="L151" s="20">
        <v>98</v>
      </c>
      <c r="M151" s="20">
        <v>98</v>
      </c>
      <c r="N151" s="20">
        <v>97</v>
      </c>
      <c r="O151" s="20">
        <v>93</v>
      </c>
      <c r="P151" s="20">
        <v>92</v>
      </c>
      <c r="Q151" s="20">
        <v>96</v>
      </c>
      <c r="R151" s="20">
        <v>94</v>
      </c>
      <c r="S151" s="20">
        <v>1146</v>
      </c>
      <c r="T151" s="20">
        <v>32</v>
      </c>
      <c r="U151" s="20"/>
      <c r="V151" s="20"/>
      <c r="W151" s="20">
        <v>93</v>
      </c>
      <c r="X151" s="20">
        <v>94</v>
      </c>
      <c r="Y151" s="20">
        <v>94</v>
      </c>
      <c r="Z151" s="20">
        <v>93</v>
      </c>
      <c r="AA151" s="20">
        <v>97</v>
      </c>
      <c r="AB151" s="20">
        <v>98</v>
      </c>
      <c r="AC151" s="20">
        <v>99</v>
      </c>
      <c r="AD151" s="20">
        <v>99</v>
      </c>
      <c r="AE151" s="20">
        <v>97</v>
      </c>
      <c r="AF151" s="20">
        <v>90</v>
      </c>
      <c r="AG151" s="20">
        <v>96</v>
      </c>
      <c r="AH151" s="20">
        <v>93</v>
      </c>
      <c r="AI151" s="20">
        <v>1143</v>
      </c>
      <c r="AJ151" s="20">
        <v>39</v>
      </c>
      <c r="AK151" s="34">
        <v>417</v>
      </c>
      <c r="AL151" s="20">
        <v>5</v>
      </c>
      <c r="AM151" s="20">
        <f t="shared" si="4"/>
        <v>2294</v>
      </c>
      <c r="AN151" s="20"/>
    </row>
    <row r="152" spans="1:40" x14ac:dyDescent="0.2">
      <c r="A152" s="20">
        <v>4</v>
      </c>
      <c r="B152" s="8">
        <v>297</v>
      </c>
      <c r="C152" s="9" t="s">
        <v>227</v>
      </c>
      <c r="D152" s="48" t="s">
        <v>232</v>
      </c>
      <c r="E152" s="11" t="s">
        <v>13</v>
      </c>
      <c r="F152" s="12" t="s">
        <v>8</v>
      </c>
      <c r="G152" s="20">
        <v>97</v>
      </c>
      <c r="H152" s="20">
        <v>98</v>
      </c>
      <c r="I152" s="20">
        <v>98</v>
      </c>
      <c r="J152" s="20">
        <v>95</v>
      </c>
      <c r="K152" s="20">
        <v>98</v>
      </c>
      <c r="L152" s="20">
        <v>98</v>
      </c>
      <c r="M152" s="20">
        <v>99</v>
      </c>
      <c r="N152" s="20">
        <v>99</v>
      </c>
      <c r="O152" s="20">
        <v>93</v>
      </c>
      <c r="P152" s="20">
        <v>92</v>
      </c>
      <c r="Q152" s="20">
        <v>89</v>
      </c>
      <c r="R152" s="20">
        <v>92</v>
      </c>
      <c r="S152" s="20">
        <v>1148</v>
      </c>
      <c r="T152" s="20">
        <v>41</v>
      </c>
      <c r="U152" s="20"/>
      <c r="V152" s="20"/>
      <c r="W152" s="20">
        <v>95</v>
      </c>
      <c r="X152" s="20">
        <v>96</v>
      </c>
      <c r="Y152" s="20">
        <v>96</v>
      </c>
      <c r="Z152" s="20">
        <v>96</v>
      </c>
      <c r="AA152" s="20">
        <v>100</v>
      </c>
      <c r="AB152" s="20">
        <v>100</v>
      </c>
      <c r="AC152" s="20">
        <v>100</v>
      </c>
      <c r="AD152" s="20">
        <v>99</v>
      </c>
      <c r="AE152" s="20">
        <v>86</v>
      </c>
      <c r="AF152" s="20">
        <v>89</v>
      </c>
      <c r="AG152" s="20">
        <v>88</v>
      </c>
      <c r="AH152" s="20">
        <v>92</v>
      </c>
      <c r="AI152" s="20">
        <v>1137</v>
      </c>
      <c r="AJ152" s="20">
        <v>49</v>
      </c>
      <c r="AK152" s="34">
        <v>428.6</v>
      </c>
      <c r="AL152" s="20">
        <v>6</v>
      </c>
      <c r="AM152" s="20">
        <f t="shared" si="4"/>
        <v>2291</v>
      </c>
      <c r="AN152" s="20"/>
    </row>
    <row r="153" spans="1:40" x14ac:dyDescent="0.2">
      <c r="A153" s="20">
        <v>5</v>
      </c>
      <c r="B153" s="8">
        <v>158</v>
      </c>
      <c r="C153" s="9" t="s">
        <v>217</v>
      </c>
      <c r="D153" s="48" t="s">
        <v>31</v>
      </c>
      <c r="E153" s="11" t="s">
        <v>401</v>
      </c>
      <c r="F153" s="12" t="s">
        <v>8</v>
      </c>
      <c r="G153" s="20">
        <v>92</v>
      </c>
      <c r="H153" s="20">
        <v>97</v>
      </c>
      <c r="I153" s="20">
        <v>99</v>
      </c>
      <c r="J153" s="20">
        <v>97</v>
      </c>
      <c r="K153" s="20">
        <v>96</v>
      </c>
      <c r="L153" s="20">
        <v>98</v>
      </c>
      <c r="M153" s="20">
        <v>97</v>
      </c>
      <c r="N153" s="20">
        <v>97</v>
      </c>
      <c r="O153" s="20">
        <v>92</v>
      </c>
      <c r="P153" s="20">
        <v>93</v>
      </c>
      <c r="Q153" s="20">
        <v>96</v>
      </c>
      <c r="R153" s="20">
        <v>92</v>
      </c>
      <c r="S153" s="20">
        <v>1146</v>
      </c>
      <c r="T153" s="20">
        <v>42</v>
      </c>
      <c r="U153" s="20"/>
      <c r="V153" s="20"/>
      <c r="W153" s="20">
        <v>92</v>
      </c>
      <c r="X153" s="20">
        <v>96</v>
      </c>
      <c r="Y153" s="20">
        <v>97</v>
      </c>
      <c r="Z153" s="20">
        <v>94</v>
      </c>
      <c r="AA153" s="20">
        <v>96</v>
      </c>
      <c r="AB153" s="20">
        <v>99</v>
      </c>
      <c r="AC153" s="20">
        <v>96</v>
      </c>
      <c r="AD153" s="20">
        <v>96</v>
      </c>
      <c r="AE153" s="20">
        <v>87</v>
      </c>
      <c r="AF153" s="20">
        <v>92</v>
      </c>
      <c r="AG153" s="20">
        <v>95</v>
      </c>
      <c r="AH153" s="20">
        <v>94</v>
      </c>
      <c r="AI153" s="20">
        <v>1134</v>
      </c>
      <c r="AJ153" s="20">
        <v>38</v>
      </c>
      <c r="AK153" s="20">
        <v>439.5</v>
      </c>
      <c r="AL153" s="20">
        <v>7</v>
      </c>
      <c r="AM153" s="20">
        <f t="shared" si="4"/>
        <v>2287</v>
      </c>
      <c r="AN153" s="20"/>
    </row>
    <row r="154" spans="1:40" x14ac:dyDescent="0.2">
      <c r="A154" s="20">
        <v>6</v>
      </c>
      <c r="B154" s="8">
        <v>264</v>
      </c>
      <c r="C154" s="9" t="s">
        <v>262</v>
      </c>
      <c r="D154" s="48" t="s">
        <v>263</v>
      </c>
      <c r="E154" s="11" t="s">
        <v>401</v>
      </c>
      <c r="F154" s="12" t="s">
        <v>137</v>
      </c>
      <c r="G154" s="20">
        <v>94</v>
      </c>
      <c r="H154" s="20">
        <v>91</v>
      </c>
      <c r="I154" s="20">
        <v>95</v>
      </c>
      <c r="J154" s="20">
        <v>96</v>
      </c>
      <c r="K154" s="20">
        <v>95</v>
      </c>
      <c r="L154" s="20">
        <v>96</v>
      </c>
      <c r="M154" s="20">
        <v>98</v>
      </c>
      <c r="N154" s="20">
        <v>96</v>
      </c>
      <c r="O154" s="20">
        <v>92</v>
      </c>
      <c r="P154" s="20">
        <v>95</v>
      </c>
      <c r="Q154" s="20">
        <v>91</v>
      </c>
      <c r="R154" s="20">
        <v>92</v>
      </c>
      <c r="S154" s="20">
        <v>1131</v>
      </c>
      <c r="T154" s="20">
        <v>42</v>
      </c>
      <c r="U154" s="20"/>
      <c r="V154" s="20"/>
      <c r="W154" s="20">
        <v>94</v>
      </c>
      <c r="X154" s="20">
        <v>96</v>
      </c>
      <c r="Y154" s="20">
        <v>94</v>
      </c>
      <c r="Z154" s="20">
        <v>95</v>
      </c>
      <c r="AA154" s="20">
        <v>99</v>
      </c>
      <c r="AB154" s="20">
        <v>98</v>
      </c>
      <c r="AC154" s="20">
        <v>100</v>
      </c>
      <c r="AD154" s="20">
        <v>100</v>
      </c>
      <c r="AE154" s="20">
        <v>90</v>
      </c>
      <c r="AF154" s="20">
        <v>94</v>
      </c>
      <c r="AG154" s="20">
        <v>95</v>
      </c>
      <c r="AH154" s="20">
        <v>95</v>
      </c>
      <c r="AI154" s="20">
        <v>1150</v>
      </c>
      <c r="AJ154" s="20">
        <v>49</v>
      </c>
      <c r="AK154" s="20">
        <v>395.4</v>
      </c>
      <c r="AL154" s="20">
        <v>3</v>
      </c>
      <c r="AM154" s="20">
        <f t="shared" si="4"/>
        <v>2284</v>
      </c>
      <c r="AN154" s="20"/>
    </row>
    <row r="155" spans="1:40" x14ac:dyDescent="0.2">
      <c r="A155" s="20">
        <v>7</v>
      </c>
      <c r="B155" s="8">
        <v>126</v>
      </c>
      <c r="C155" s="9" t="s">
        <v>251</v>
      </c>
      <c r="D155" s="48" t="s">
        <v>17</v>
      </c>
      <c r="E155" s="11" t="s">
        <v>401</v>
      </c>
      <c r="F155" s="12" t="s">
        <v>137</v>
      </c>
      <c r="G155" s="20">
        <v>98</v>
      </c>
      <c r="H155" s="20">
        <v>92</v>
      </c>
      <c r="I155" s="20">
        <v>97</v>
      </c>
      <c r="J155" s="20">
        <v>96</v>
      </c>
      <c r="K155" s="20">
        <v>97</v>
      </c>
      <c r="L155" s="20">
        <v>99</v>
      </c>
      <c r="M155" s="20">
        <v>100</v>
      </c>
      <c r="N155" s="20">
        <v>99</v>
      </c>
      <c r="O155" s="20">
        <v>90</v>
      </c>
      <c r="P155" s="20">
        <v>87</v>
      </c>
      <c r="Q155" s="20">
        <v>92</v>
      </c>
      <c r="R155" s="20">
        <v>94</v>
      </c>
      <c r="S155" s="20">
        <v>1141</v>
      </c>
      <c r="T155" s="20">
        <v>49</v>
      </c>
      <c r="U155" s="20"/>
      <c r="V155" s="20"/>
      <c r="W155" s="20">
        <v>93</v>
      </c>
      <c r="X155" s="20">
        <v>98</v>
      </c>
      <c r="Y155" s="20">
        <v>99</v>
      </c>
      <c r="Z155" s="20">
        <v>94</v>
      </c>
      <c r="AA155" s="20">
        <v>99</v>
      </c>
      <c r="AB155" s="20">
        <v>96</v>
      </c>
      <c r="AC155" s="20">
        <v>93</v>
      </c>
      <c r="AD155" s="20">
        <v>96</v>
      </c>
      <c r="AE155" s="20">
        <v>96</v>
      </c>
      <c r="AF155" s="20">
        <v>90</v>
      </c>
      <c r="AG155" s="20">
        <v>95</v>
      </c>
      <c r="AH155" s="20">
        <v>92</v>
      </c>
      <c r="AI155" s="20">
        <v>1141</v>
      </c>
      <c r="AJ155" s="20">
        <v>38</v>
      </c>
      <c r="AK155" s="20">
        <v>376.7</v>
      </c>
      <c r="AL155" s="20">
        <v>1</v>
      </c>
      <c r="AM155" s="20">
        <f t="shared" si="4"/>
        <v>2283</v>
      </c>
      <c r="AN155" s="20"/>
    </row>
    <row r="156" spans="1:40" x14ac:dyDescent="0.2">
      <c r="A156" s="20">
        <v>8</v>
      </c>
      <c r="B156" s="8">
        <v>104</v>
      </c>
      <c r="C156" s="9" t="s">
        <v>211</v>
      </c>
      <c r="D156" s="48" t="s">
        <v>212</v>
      </c>
      <c r="E156" s="11" t="s">
        <v>13</v>
      </c>
      <c r="F156" s="12" t="s">
        <v>8</v>
      </c>
      <c r="G156" s="20">
        <v>96</v>
      </c>
      <c r="H156" s="20">
        <v>95</v>
      </c>
      <c r="I156" s="20">
        <v>95</v>
      </c>
      <c r="J156" s="20">
        <v>94</v>
      </c>
      <c r="K156" s="20">
        <v>94</v>
      </c>
      <c r="L156" s="20">
        <v>99</v>
      </c>
      <c r="M156" s="20">
        <v>98</v>
      </c>
      <c r="N156" s="20">
        <v>98</v>
      </c>
      <c r="O156" s="20">
        <v>94</v>
      </c>
      <c r="P156" s="20">
        <v>94</v>
      </c>
      <c r="Q156" s="20">
        <v>97</v>
      </c>
      <c r="R156" s="20">
        <v>94</v>
      </c>
      <c r="S156" s="20">
        <v>1148</v>
      </c>
      <c r="T156" s="20">
        <v>37</v>
      </c>
      <c r="U156" s="20"/>
      <c r="V156" s="20"/>
      <c r="W156" s="20">
        <v>93</v>
      </c>
      <c r="X156" s="20">
        <v>95</v>
      </c>
      <c r="Y156" s="20">
        <v>93</v>
      </c>
      <c r="Z156" s="20">
        <v>93</v>
      </c>
      <c r="AA156" s="20">
        <v>100</v>
      </c>
      <c r="AB156" s="20">
        <v>96</v>
      </c>
      <c r="AC156" s="20">
        <v>97</v>
      </c>
      <c r="AD156" s="20">
        <v>95</v>
      </c>
      <c r="AE156" s="20">
        <v>94</v>
      </c>
      <c r="AF156" s="20">
        <v>91</v>
      </c>
      <c r="AG156" s="20">
        <v>91</v>
      </c>
      <c r="AH156" s="20">
        <v>94</v>
      </c>
      <c r="AI156" s="20">
        <v>1132</v>
      </c>
      <c r="AJ156" s="20">
        <v>30</v>
      </c>
      <c r="AK156" s="20">
        <v>380.3</v>
      </c>
      <c r="AL156" s="20">
        <v>2</v>
      </c>
      <c r="AM156" s="20">
        <f t="shared" si="4"/>
        <v>2282</v>
      </c>
      <c r="AN156" s="20"/>
    </row>
    <row r="157" spans="1:40" x14ac:dyDescent="0.2">
      <c r="A157" s="20">
        <v>9</v>
      </c>
      <c r="B157" s="8">
        <v>168</v>
      </c>
      <c r="C157" s="9" t="s">
        <v>224</v>
      </c>
      <c r="D157" s="48" t="s">
        <v>346</v>
      </c>
      <c r="E157" s="11" t="s">
        <v>401</v>
      </c>
      <c r="F157" s="12" t="s">
        <v>8</v>
      </c>
      <c r="G157" s="20">
        <v>97</v>
      </c>
      <c r="H157" s="20">
        <v>95</v>
      </c>
      <c r="I157" s="20">
        <v>97</v>
      </c>
      <c r="J157" s="20">
        <v>97</v>
      </c>
      <c r="K157" s="20">
        <v>98</v>
      </c>
      <c r="L157" s="20">
        <v>98</v>
      </c>
      <c r="M157" s="20">
        <v>100</v>
      </c>
      <c r="N157" s="20">
        <v>98</v>
      </c>
      <c r="O157" s="20">
        <v>88</v>
      </c>
      <c r="P157" s="20">
        <v>90</v>
      </c>
      <c r="Q157" s="20">
        <v>89</v>
      </c>
      <c r="R157" s="20">
        <v>90</v>
      </c>
      <c r="S157" s="20">
        <v>1137</v>
      </c>
      <c r="T157" s="20">
        <v>40</v>
      </c>
      <c r="U157" s="20"/>
      <c r="V157" s="20"/>
      <c r="W157" s="20">
        <v>98</v>
      </c>
      <c r="X157" s="20">
        <v>98</v>
      </c>
      <c r="Y157" s="20">
        <v>93</v>
      </c>
      <c r="Z157" s="20">
        <v>96</v>
      </c>
      <c r="AA157" s="20">
        <v>95</v>
      </c>
      <c r="AB157" s="20">
        <v>97</v>
      </c>
      <c r="AC157" s="20">
        <v>99</v>
      </c>
      <c r="AD157" s="20">
        <v>97</v>
      </c>
      <c r="AE157" s="20">
        <v>94</v>
      </c>
      <c r="AF157" s="20">
        <v>93</v>
      </c>
      <c r="AG157" s="20">
        <v>93</v>
      </c>
      <c r="AH157" s="20">
        <v>89</v>
      </c>
      <c r="AI157" s="20">
        <v>1142</v>
      </c>
      <c r="AJ157" s="20">
        <v>40</v>
      </c>
      <c r="AK157" s="20"/>
      <c r="AL157" s="20"/>
      <c r="AM157" s="20">
        <f t="shared" si="4"/>
        <v>2279</v>
      </c>
      <c r="AN157" s="20"/>
    </row>
    <row r="158" spans="1:40" x14ac:dyDescent="0.2">
      <c r="A158" s="20">
        <v>10</v>
      </c>
      <c r="B158" s="8">
        <v>404</v>
      </c>
      <c r="C158" s="9" t="s">
        <v>248</v>
      </c>
      <c r="D158" s="48" t="s">
        <v>249</v>
      </c>
      <c r="E158" s="11" t="s">
        <v>13</v>
      </c>
      <c r="F158" s="12" t="s">
        <v>8</v>
      </c>
      <c r="G158" s="20">
        <v>91</v>
      </c>
      <c r="H158" s="20">
        <v>94</v>
      </c>
      <c r="I158" s="20">
        <v>92</v>
      </c>
      <c r="J158" s="20">
        <v>94</v>
      </c>
      <c r="K158" s="20">
        <v>100</v>
      </c>
      <c r="L158" s="20">
        <v>96</v>
      </c>
      <c r="M158" s="20">
        <v>98</v>
      </c>
      <c r="N158" s="20">
        <v>98</v>
      </c>
      <c r="O158" s="20">
        <v>94</v>
      </c>
      <c r="P158" s="20">
        <v>92</v>
      </c>
      <c r="Q158" s="20">
        <v>95</v>
      </c>
      <c r="R158" s="20">
        <v>92</v>
      </c>
      <c r="S158" s="20">
        <v>1136</v>
      </c>
      <c r="T158" s="20">
        <v>34</v>
      </c>
      <c r="U158" s="20"/>
      <c r="V158" s="20"/>
      <c r="W158" s="20">
        <v>94</v>
      </c>
      <c r="X158" s="20">
        <v>95</v>
      </c>
      <c r="Y158" s="20">
        <v>91</v>
      </c>
      <c r="Z158" s="20">
        <v>96</v>
      </c>
      <c r="AA158" s="20">
        <v>97</v>
      </c>
      <c r="AB158" s="20">
        <v>100</v>
      </c>
      <c r="AC158" s="20">
        <v>99</v>
      </c>
      <c r="AD158" s="20">
        <v>98</v>
      </c>
      <c r="AE158" s="20">
        <v>92</v>
      </c>
      <c r="AF158" s="20">
        <v>94</v>
      </c>
      <c r="AG158" s="20">
        <v>95</v>
      </c>
      <c r="AH158" s="20">
        <v>91</v>
      </c>
      <c r="AI158" s="20">
        <v>1142</v>
      </c>
      <c r="AJ158" s="20">
        <v>39</v>
      </c>
      <c r="AK158" s="20"/>
      <c r="AL158" s="20"/>
      <c r="AM158" s="20">
        <f t="shared" si="4"/>
        <v>2278</v>
      </c>
      <c r="AN158" s="20"/>
    </row>
    <row r="159" spans="1:40" x14ac:dyDescent="0.2">
      <c r="A159" s="20">
        <v>11</v>
      </c>
      <c r="B159" s="8">
        <v>299</v>
      </c>
      <c r="C159" s="9" t="s">
        <v>267</v>
      </c>
      <c r="D159" s="48" t="s">
        <v>268</v>
      </c>
      <c r="E159" s="11" t="s">
        <v>401</v>
      </c>
      <c r="F159" s="12" t="s">
        <v>137</v>
      </c>
      <c r="G159" s="20">
        <v>94</v>
      </c>
      <c r="H159" s="20">
        <v>96</v>
      </c>
      <c r="I159" s="20">
        <v>96</v>
      </c>
      <c r="J159" s="20">
        <v>95</v>
      </c>
      <c r="K159" s="20">
        <v>97</v>
      </c>
      <c r="L159" s="20">
        <v>93</v>
      </c>
      <c r="M159" s="20">
        <v>95</v>
      </c>
      <c r="N159" s="20">
        <v>100</v>
      </c>
      <c r="O159" s="20">
        <v>94</v>
      </c>
      <c r="P159" s="20">
        <v>94</v>
      </c>
      <c r="Q159" s="20">
        <v>96</v>
      </c>
      <c r="R159" s="20">
        <v>95</v>
      </c>
      <c r="S159" s="20">
        <v>1145</v>
      </c>
      <c r="T159" s="20">
        <v>37</v>
      </c>
      <c r="U159" s="20"/>
      <c r="V159" s="20"/>
      <c r="W159" s="20">
        <v>93</v>
      </c>
      <c r="X159" s="20">
        <v>89</v>
      </c>
      <c r="Y159" s="20">
        <v>94</v>
      </c>
      <c r="Z159" s="20">
        <v>94</v>
      </c>
      <c r="AA159" s="20">
        <v>97</v>
      </c>
      <c r="AB159" s="20">
        <v>94</v>
      </c>
      <c r="AC159" s="20">
        <v>93</v>
      </c>
      <c r="AD159" s="20">
        <v>96</v>
      </c>
      <c r="AE159" s="20">
        <v>96</v>
      </c>
      <c r="AF159" s="20">
        <v>96</v>
      </c>
      <c r="AG159" s="20">
        <v>94</v>
      </c>
      <c r="AH159" s="20">
        <v>95</v>
      </c>
      <c r="AI159" s="20">
        <v>1131</v>
      </c>
      <c r="AJ159" s="20">
        <v>32</v>
      </c>
      <c r="AK159" s="20"/>
      <c r="AL159" s="20"/>
      <c r="AM159" s="20">
        <f t="shared" si="4"/>
        <v>2276</v>
      </c>
      <c r="AN159" s="20"/>
    </row>
    <row r="160" spans="1:40" x14ac:dyDescent="0.2">
      <c r="A160" s="20">
        <v>12</v>
      </c>
      <c r="B160" s="8">
        <v>292</v>
      </c>
      <c r="C160" s="9" t="s">
        <v>218</v>
      </c>
      <c r="D160" s="48" t="s">
        <v>231</v>
      </c>
      <c r="E160" s="11" t="s">
        <v>13</v>
      </c>
      <c r="F160" s="12" t="s">
        <v>8</v>
      </c>
      <c r="G160" s="20">
        <v>94</v>
      </c>
      <c r="H160" s="20">
        <v>96</v>
      </c>
      <c r="I160" s="20">
        <v>96</v>
      </c>
      <c r="J160" s="20">
        <v>92</v>
      </c>
      <c r="K160" s="20">
        <v>100</v>
      </c>
      <c r="L160" s="20">
        <v>98</v>
      </c>
      <c r="M160" s="20">
        <v>100</v>
      </c>
      <c r="N160" s="20">
        <v>98</v>
      </c>
      <c r="O160" s="20">
        <v>96</v>
      </c>
      <c r="P160" s="20">
        <v>93</v>
      </c>
      <c r="Q160" s="20">
        <v>86</v>
      </c>
      <c r="R160" s="20">
        <v>89</v>
      </c>
      <c r="S160" s="20">
        <v>1138</v>
      </c>
      <c r="T160" s="20">
        <v>43</v>
      </c>
      <c r="U160" s="20"/>
      <c r="V160" s="20"/>
      <c r="W160" s="20">
        <v>92</v>
      </c>
      <c r="X160" s="20">
        <v>96</v>
      </c>
      <c r="Y160" s="20">
        <v>97</v>
      </c>
      <c r="Z160" s="20">
        <v>94</v>
      </c>
      <c r="AA160" s="20">
        <v>100</v>
      </c>
      <c r="AB160" s="20">
        <v>100</v>
      </c>
      <c r="AC160" s="20">
        <v>100</v>
      </c>
      <c r="AD160" s="20">
        <v>98</v>
      </c>
      <c r="AE160" s="20">
        <v>89</v>
      </c>
      <c r="AF160" s="20">
        <v>91</v>
      </c>
      <c r="AG160" s="20">
        <v>91</v>
      </c>
      <c r="AH160" s="20">
        <v>88</v>
      </c>
      <c r="AI160" s="20">
        <v>1136</v>
      </c>
      <c r="AJ160" s="20">
        <v>38</v>
      </c>
      <c r="AK160" s="20"/>
      <c r="AL160" s="20"/>
      <c r="AM160" s="20">
        <f t="shared" si="4"/>
        <v>2274</v>
      </c>
      <c r="AN160" s="20"/>
    </row>
    <row r="161" spans="1:40" x14ac:dyDescent="0.2">
      <c r="A161" s="20">
        <v>13</v>
      </c>
      <c r="B161" s="8">
        <v>123</v>
      </c>
      <c r="C161" s="9" t="s">
        <v>211</v>
      </c>
      <c r="D161" s="48" t="s">
        <v>250</v>
      </c>
      <c r="E161" s="11" t="s">
        <v>401</v>
      </c>
      <c r="F161" s="12" t="s">
        <v>137</v>
      </c>
      <c r="G161" s="20">
        <v>93</v>
      </c>
      <c r="H161" s="20">
        <v>92</v>
      </c>
      <c r="I161" s="20">
        <v>92</v>
      </c>
      <c r="J161" s="20">
        <v>94</v>
      </c>
      <c r="K161" s="20">
        <v>99</v>
      </c>
      <c r="L161" s="20">
        <v>99</v>
      </c>
      <c r="M161" s="20">
        <v>100</v>
      </c>
      <c r="N161" s="20">
        <v>100</v>
      </c>
      <c r="O161" s="20">
        <v>93</v>
      </c>
      <c r="P161" s="20">
        <v>93</v>
      </c>
      <c r="Q161" s="20">
        <v>91</v>
      </c>
      <c r="R161" s="20">
        <v>93</v>
      </c>
      <c r="S161" s="20">
        <v>1139</v>
      </c>
      <c r="T161" s="20">
        <v>39</v>
      </c>
      <c r="U161" s="20"/>
      <c r="V161" s="20"/>
      <c r="W161" s="20">
        <v>95</v>
      </c>
      <c r="X161" s="20">
        <v>93</v>
      </c>
      <c r="Y161" s="20">
        <v>87</v>
      </c>
      <c r="Z161" s="20">
        <v>95</v>
      </c>
      <c r="AA161" s="20">
        <v>98</v>
      </c>
      <c r="AB161" s="20">
        <v>96</v>
      </c>
      <c r="AC161" s="20">
        <v>99</v>
      </c>
      <c r="AD161" s="20">
        <v>98</v>
      </c>
      <c r="AE161" s="20">
        <v>93</v>
      </c>
      <c r="AF161" s="20">
        <v>96</v>
      </c>
      <c r="AG161" s="20">
        <v>91</v>
      </c>
      <c r="AH161" s="20">
        <v>93</v>
      </c>
      <c r="AI161" s="20">
        <v>1134</v>
      </c>
      <c r="AJ161" s="20">
        <v>35</v>
      </c>
      <c r="AK161" s="20"/>
      <c r="AL161" s="20"/>
      <c r="AM161" s="20">
        <f t="shared" si="4"/>
        <v>2273</v>
      </c>
      <c r="AN161" s="20"/>
    </row>
    <row r="162" spans="1:40" x14ac:dyDescent="0.2">
      <c r="A162" s="20">
        <v>14</v>
      </c>
      <c r="B162" s="8">
        <v>399</v>
      </c>
      <c r="C162" s="9" t="s">
        <v>271</v>
      </c>
      <c r="D162" s="48" t="s">
        <v>275</v>
      </c>
      <c r="E162" s="11" t="s">
        <v>13</v>
      </c>
      <c r="F162" s="12" t="s">
        <v>137</v>
      </c>
      <c r="G162" s="20">
        <v>99</v>
      </c>
      <c r="H162" s="20">
        <v>94</v>
      </c>
      <c r="I162" s="20">
        <v>96</v>
      </c>
      <c r="J162" s="20">
        <v>93</v>
      </c>
      <c r="K162" s="20">
        <v>97</v>
      </c>
      <c r="L162" s="20">
        <v>98</v>
      </c>
      <c r="M162" s="20">
        <v>99</v>
      </c>
      <c r="N162" s="20">
        <v>100</v>
      </c>
      <c r="O162" s="20">
        <v>92</v>
      </c>
      <c r="P162" s="20">
        <v>92</v>
      </c>
      <c r="Q162" s="20">
        <v>90</v>
      </c>
      <c r="R162" s="20">
        <v>90</v>
      </c>
      <c r="S162" s="20">
        <v>1140</v>
      </c>
      <c r="T162" s="20">
        <v>37</v>
      </c>
      <c r="U162" s="20"/>
      <c r="V162" s="20"/>
      <c r="W162" s="20">
        <v>95</v>
      </c>
      <c r="X162" s="20">
        <v>94</v>
      </c>
      <c r="Y162" s="20">
        <v>92</v>
      </c>
      <c r="Z162" s="20">
        <v>95</v>
      </c>
      <c r="AA162" s="20">
        <v>95</v>
      </c>
      <c r="AB162" s="20">
        <v>99</v>
      </c>
      <c r="AC162" s="20">
        <v>95</v>
      </c>
      <c r="AD162" s="20">
        <v>99</v>
      </c>
      <c r="AE162" s="20">
        <v>93</v>
      </c>
      <c r="AF162" s="20">
        <v>90</v>
      </c>
      <c r="AG162" s="20">
        <v>94</v>
      </c>
      <c r="AH162" s="20">
        <v>90</v>
      </c>
      <c r="AI162" s="20">
        <v>1131</v>
      </c>
      <c r="AJ162" s="20">
        <v>33</v>
      </c>
      <c r="AK162" s="20"/>
      <c r="AL162" s="20"/>
      <c r="AM162" s="20">
        <f t="shared" si="4"/>
        <v>2271</v>
      </c>
      <c r="AN162" s="20"/>
    </row>
    <row r="163" spans="1:40" x14ac:dyDescent="0.2">
      <c r="A163" s="20">
        <v>15</v>
      </c>
      <c r="B163" s="8">
        <v>385</v>
      </c>
      <c r="C163" s="9" t="s">
        <v>218</v>
      </c>
      <c r="D163" s="48" t="s">
        <v>243</v>
      </c>
      <c r="E163" s="11" t="s">
        <v>74</v>
      </c>
      <c r="F163" s="12" t="s">
        <v>8</v>
      </c>
      <c r="G163" s="20">
        <v>97</v>
      </c>
      <c r="H163" s="20">
        <v>96</v>
      </c>
      <c r="I163" s="20">
        <v>96</v>
      </c>
      <c r="J163" s="20">
        <v>95</v>
      </c>
      <c r="K163" s="20">
        <v>97</v>
      </c>
      <c r="L163" s="20">
        <v>98</v>
      </c>
      <c r="M163" s="20">
        <v>93</v>
      </c>
      <c r="N163" s="20">
        <v>98</v>
      </c>
      <c r="O163" s="20">
        <v>96</v>
      </c>
      <c r="P163" s="20">
        <v>96</v>
      </c>
      <c r="Q163" s="20">
        <v>95</v>
      </c>
      <c r="R163" s="20">
        <v>90</v>
      </c>
      <c r="S163" s="20">
        <v>1147</v>
      </c>
      <c r="T163" s="20">
        <v>38</v>
      </c>
      <c r="U163" s="20"/>
      <c r="V163" s="20"/>
      <c r="W163" s="20">
        <v>89</v>
      </c>
      <c r="X163" s="20">
        <v>94</v>
      </c>
      <c r="Y163" s="20">
        <v>91</v>
      </c>
      <c r="Z163" s="20">
        <v>92</v>
      </c>
      <c r="AA163" s="20">
        <v>99</v>
      </c>
      <c r="AB163" s="20">
        <v>98</v>
      </c>
      <c r="AC163" s="20">
        <v>98</v>
      </c>
      <c r="AD163" s="20">
        <v>98</v>
      </c>
      <c r="AE163" s="20">
        <v>92</v>
      </c>
      <c r="AF163" s="20">
        <v>88</v>
      </c>
      <c r="AG163" s="20">
        <v>91</v>
      </c>
      <c r="AH163" s="20">
        <v>93</v>
      </c>
      <c r="AI163" s="20">
        <v>1123</v>
      </c>
      <c r="AJ163" s="20">
        <v>32</v>
      </c>
      <c r="AK163" s="20"/>
      <c r="AL163" s="20"/>
      <c r="AM163" s="20">
        <f t="shared" si="4"/>
        <v>2270</v>
      </c>
      <c r="AN163" s="20"/>
    </row>
    <row r="164" spans="1:40" x14ac:dyDescent="0.2">
      <c r="A164" s="20">
        <v>16</v>
      </c>
      <c r="B164" s="8">
        <v>430</v>
      </c>
      <c r="C164" s="9" t="s">
        <v>281</v>
      </c>
      <c r="D164" s="48" t="s">
        <v>162</v>
      </c>
      <c r="E164" s="11" t="s">
        <v>13</v>
      </c>
      <c r="F164" s="12" t="s">
        <v>137</v>
      </c>
      <c r="G164" s="20">
        <v>93</v>
      </c>
      <c r="H164" s="20">
        <v>95</v>
      </c>
      <c r="I164" s="20">
        <v>92</v>
      </c>
      <c r="J164" s="20">
        <v>93</v>
      </c>
      <c r="K164" s="20">
        <v>96</v>
      </c>
      <c r="L164" s="20">
        <v>97</v>
      </c>
      <c r="M164" s="20">
        <v>95</v>
      </c>
      <c r="N164" s="20">
        <v>96</v>
      </c>
      <c r="O164" s="20">
        <v>91</v>
      </c>
      <c r="P164" s="20">
        <v>95</v>
      </c>
      <c r="Q164" s="20">
        <v>90</v>
      </c>
      <c r="R164" s="20">
        <v>87</v>
      </c>
      <c r="S164" s="20">
        <v>1120</v>
      </c>
      <c r="T164" s="20">
        <v>30</v>
      </c>
      <c r="U164" s="20"/>
      <c r="V164" s="20"/>
      <c r="W164" s="20">
        <v>94</v>
      </c>
      <c r="X164" s="20">
        <v>95</v>
      </c>
      <c r="Y164" s="20">
        <v>98</v>
      </c>
      <c r="Z164" s="20">
        <v>95</v>
      </c>
      <c r="AA164" s="20">
        <v>96</v>
      </c>
      <c r="AB164" s="20">
        <v>99</v>
      </c>
      <c r="AC164" s="20">
        <v>97</v>
      </c>
      <c r="AD164" s="20">
        <v>97</v>
      </c>
      <c r="AE164" s="20">
        <v>94</v>
      </c>
      <c r="AF164" s="20">
        <v>92</v>
      </c>
      <c r="AG164" s="20">
        <v>96</v>
      </c>
      <c r="AH164" s="20">
        <v>94</v>
      </c>
      <c r="AI164" s="20">
        <v>1147</v>
      </c>
      <c r="AJ164" s="20">
        <v>42</v>
      </c>
      <c r="AK164" s="20"/>
      <c r="AL164" s="20"/>
      <c r="AM164" s="20">
        <f t="shared" si="4"/>
        <v>2267</v>
      </c>
      <c r="AN164" s="20"/>
    </row>
    <row r="165" spans="1:40" x14ac:dyDescent="0.2">
      <c r="A165" s="20">
        <v>17</v>
      </c>
      <c r="B165" s="8">
        <v>135</v>
      </c>
      <c r="C165" s="9" t="s">
        <v>252</v>
      </c>
      <c r="D165" s="48" t="s">
        <v>253</v>
      </c>
      <c r="E165" s="11" t="s">
        <v>13</v>
      </c>
      <c r="F165" s="12" t="s">
        <v>137</v>
      </c>
      <c r="G165" s="20">
        <v>92</v>
      </c>
      <c r="H165" s="20">
        <v>92</v>
      </c>
      <c r="I165" s="20">
        <v>94</v>
      </c>
      <c r="J165" s="20">
        <v>96</v>
      </c>
      <c r="K165" s="20">
        <v>97</v>
      </c>
      <c r="L165" s="20">
        <v>98</v>
      </c>
      <c r="M165" s="20">
        <v>98</v>
      </c>
      <c r="N165" s="20">
        <v>99</v>
      </c>
      <c r="O165" s="20">
        <v>93</v>
      </c>
      <c r="P165" s="20">
        <v>96</v>
      </c>
      <c r="Q165" s="20">
        <v>92</v>
      </c>
      <c r="R165" s="20">
        <v>91</v>
      </c>
      <c r="S165" s="20">
        <v>1138</v>
      </c>
      <c r="T165" s="20">
        <v>44</v>
      </c>
      <c r="U165" s="20"/>
      <c r="V165" s="20"/>
      <c r="W165" s="20">
        <v>93</v>
      </c>
      <c r="X165" s="20">
        <v>89</v>
      </c>
      <c r="Y165" s="20">
        <v>91</v>
      </c>
      <c r="Z165" s="20">
        <v>91</v>
      </c>
      <c r="AA165" s="20">
        <v>99</v>
      </c>
      <c r="AB165" s="20">
        <v>98</v>
      </c>
      <c r="AC165" s="20">
        <v>98</v>
      </c>
      <c r="AD165" s="20">
        <v>98</v>
      </c>
      <c r="AE165" s="20">
        <v>91</v>
      </c>
      <c r="AF165" s="20">
        <v>91</v>
      </c>
      <c r="AG165" s="20">
        <v>91</v>
      </c>
      <c r="AH165" s="20">
        <v>95</v>
      </c>
      <c r="AI165" s="20">
        <v>1125</v>
      </c>
      <c r="AJ165" s="20">
        <v>39</v>
      </c>
      <c r="AK165" s="20"/>
      <c r="AL165" s="20"/>
      <c r="AM165" s="20">
        <f t="shared" si="4"/>
        <v>2263</v>
      </c>
      <c r="AN165" s="20"/>
    </row>
    <row r="166" spans="1:40" x14ac:dyDescent="0.2">
      <c r="A166" s="20">
        <v>18</v>
      </c>
      <c r="B166" s="8">
        <v>380</v>
      </c>
      <c r="C166" s="9" t="s">
        <v>240</v>
      </c>
      <c r="D166" s="48" t="s">
        <v>241</v>
      </c>
      <c r="E166" s="11" t="s">
        <v>7</v>
      </c>
      <c r="F166" s="12" t="s">
        <v>8</v>
      </c>
      <c r="G166" s="20">
        <v>95</v>
      </c>
      <c r="H166" s="20">
        <v>94</v>
      </c>
      <c r="I166" s="20">
        <v>95</v>
      </c>
      <c r="J166" s="20">
        <v>93</v>
      </c>
      <c r="K166" s="20">
        <v>94</v>
      </c>
      <c r="L166" s="20">
        <v>98</v>
      </c>
      <c r="M166" s="20">
        <v>98</v>
      </c>
      <c r="N166" s="20">
        <v>97</v>
      </c>
      <c r="O166" s="20">
        <v>95</v>
      </c>
      <c r="P166" s="20">
        <v>89</v>
      </c>
      <c r="Q166" s="20">
        <v>97</v>
      </c>
      <c r="R166" s="20">
        <v>94</v>
      </c>
      <c r="S166" s="20">
        <v>1139</v>
      </c>
      <c r="T166" s="20">
        <v>39</v>
      </c>
      <c r="U166" s="20"/>
      <c r="V166" s="20"/>
      <c r="W166" s="20">
        <v>92</v>
      </c>
      <c r="X166" s="20">
        <v>95</v>
      </c>
      <c r="Y166" s="20">
        <v>93</v>
      </c>
      <c r="Z166" s="20">
        <v>93</v>
      </c>
      <c r="AA166" s="20">
        <v>97</v>
      </c>
      <c r="AB166" s="20">
        <v>99</v>
      </c>
      <c r="AC166" s="20">
        <v>97</v>
      </c>
      <c r="AD166" s="20">
        <v>95</v>
      </c>
      <c r="AE166" s="20">
        <v>91</v>
      </c>
      <c r="AF166" s="20">
        <v>89</v>
      </c>
      <c r="AG166" s="20">
        <v>93</v>
      </c>
      <c r="AH166" s="20">
        <v>88</v>
      </c>
      <c r="AI166" s="20">
        <v>1122</v>
      </c>
      <c r="AJ166" s="20">
        <v>32</v>
      </c>
      <c r="AK166" s="20"/>
      <c r="AL166" s="20"/>
      <c r="AM166" s="20">
        <f t="shared" si="4"/>
        <v>2261</v>
      </c>
      <c r="AN166" s="20"/>
    </row>
    <row r="167" spans="1:40" x14ac:dyDescent="0.2">
      <c r="A167" s="20">
        <v>19</v>
      </c>
      <c r="B167" s="8">
        <v>340</v>
      </c>
      <c r="C167" s="9" t="s">
        <v>235</v>
      </c>
      <c r="D167" s="48" t="s">
        <v>236</v>
      </c>
      <c r="E167" s="11" t="s">
        <v>7</v>
      </c>
      <c r="F167" s="12" t="s">
        <v>8</v>
      </c>
      <c r="G167" s="20">
        <v>95</v>
      </c>
      <c r="H167" s="20">
        <v>95</v>
      </c>
      <c r="I167" s="20">
        <v>95</v>
      </c>
      <c r="J167" s="20">
        <v>97</v>
      </c>
      <c r="K167" s="20">
        <v>99</v>
      </c>
      <c r="L167" s="20">
        <v>98</v>
      </c>
      <c r="M167" s="20">
        <v>96</v>
      </c>
      <c r="N167" s="20">
        <v>99</v>
      </c>
      <c r="O167" s="20">
        <v>92</v>
      </c>
      <c r="P167" s="20">
        <v>90</v>
      </c>
      <c r="Q167" s="20">
        <v>94</v>
      </c>
      <c r="R167" s="20">
        <v>90</v>
      </c>
      <c r="S167" s="20">
        <v>1140</v>
      </c>
      <c r="T167" s="20">
        <v>34</v>
      </c>
      <c r="U167" s="20"/>
      <c r="V167" s="20"/>
      <c r="W167" s="20">
        <v>93</v>
      </c>
      <c r="X167" s="20">
        <v>94</v>
      </c>
      <c r="Y167" s="20">
        <v>91</v>
      </c>
      <c r="Z167" s="20">
        <v>93</v>
      </c>
      <c r="AA167" s="20">
        <v>94</v>
      </c>
      <c r="AB167" s="20">
        <v>97</v>
      </c>
      <c r="AC167" s="20">
        <v>98</v>
      </c>
      <c r="AD167" s="20">
        <v>98</v>
      </c>
      <c r="AE167" s="20">
        <v>91</v>
      </c>
      <c r="AF167" s="20">
        <v>92</v>
      </c>
      <c r="AG167" s="20">
        <v>91</v>
      </c>
      <c r="AH167" s="20">
        <v>87</v>
      </c>
      <c r="AI167" s="20">
        <v>1119</v>
      </c>
      <c r="AJ167" s="20">
        <v>30</v>
      </c>
      <c r="AK167" s="20"/>
      <c r="AL167" s="20"/>
      <c r="AM167" s="20">
        <f t="shared" si="4"/>
        <v>2259</v>
      </c>
      <c r="AN167" s="20"/>
    </row>
    <row r="168" spans="1:40" x14ac:dyDescent="0.2">
      <c r="A168" s="20">
        <v>20</v>
      </c>
      <c r="B168" s="8">
        <v>157</v>
      </c>
      <c r="C168" s="9" t="s">
        <v>215</v>
      </c>
      <c r="D168" s="48" t="s">
        <v>216</v>
      </c>
      <c r="E168" s="11" t="s">
        <v>7</v>
      </c>
      <c r="F168" s="12" t="s">
        <v>8</v>
      </c>
      <c r="G168" s="20">
        <v>94</v>
      </c>
      <c r="H168" s="20">
        <v>92</v>
      </c>
      <c r="I168" s="20">
        <v>91</v>
      </c>
      <c r="J168" s="20">
        <v>89</v>
      </c>
      <c r="K168" s="20">
        <v>96</v>
      </c>
      <c r="L168" s="20">
        <v>97</v>
      </c>
      <c r="M168" s="20">
        <v>98</v>
      </c>
      <c r="N168" s="20">
        <v>98</v>
      </c>
      <c r="O168" s="20">
        <v>92</v>
      </c>
      <c r="P168" s="20">
        <v>89</v>
      </c>
      <c r="Q168" s="20">
        <v>93</v>
      </c>
      <c r="R168" s="20">
        <v>93</v>
      </c>
      <c r="S168" s="20">
        <v>1122</v>
      </c>
      <c r="T168" s="20">
        <v>31</v>
      </c>
      <c r="U168" s="20"/>
      <c r="V168" s="20"/>
      <c r="W168" s="20">
        <v>93</v>
      </c>
      <c r="X168" s="20">
        <v>95</v>
      </c>
      <c r="Y168" s="20">
        <v>90</v>
      </c>
      <c r="Z168" s="20">
        <v>93</v>
      </c>
      <c r="AA168" s="20">
        <v>98</v>
      </c>
      <c r="AB168" s="20">
        <v>98</v>
      </c>
      <c r="AC168" s="20">
        <v>97</v>
      </c>
      <c r="AD168" s="20">
        <v>98</v>
      </c>
      <c r="AE168" s="20">
        <v>92</v>
      </c>
      <c r="AF168" s="20">
        <v>92</v>
      </c>
      <c r="AG168" s="20">
        <v>95</v>
      </c>
      <c r="AH168" s="20">
        <v>95</v>
      </c>
      <c r="AI168" s="20">
        <v>1136</v>
      </c>
      <c r="AJ168" s="20">
        <v>39</v>
      </c>
      <c r="AK168" s="20"/>
      <c r="AL168" s="20"/>
      <c r="AM168" s="20">
        <f t="shared" si="4"/>
        <v>2258</v>
      </c>
      <c r="AN168" s="20"/>
    </row>
    <row r="169" spans="1:40" x14ac:dyDescent="0.2">
      <c r="A169" s="20">
        <v>21</v>
      </c>
      <c r="B169" s="8">
        <v>386</v>
      </c>
      <c r="C169" s="9" t="s">
        <v>271</v>
      </c>
      <c r="D169" s="48" t="s">
        <v>272</v>
      </c>
      <c r="E169" s="11" t="s">
        <v>13</v>
      </c>
      <c r="F169" s="12" t="s">
        <v>137</v>
      </c>
      <c r="G169" s="20">
        <v>95</v>
      </c>
      <c r="H169" s="20">
        <v>91</v>
      </c>
      <c r="I169" s="20">
        <v>97</v>
      </c>
      <c r="J169" s="20">
        <v>94</v>
      </c>
      <c r="K169" s="20">
        <v>99</v>
      </c>
      <c r="L169" s="20">
        <v>96</v>
      </c>
      <c r="M169" s="20">
        <v>98</v>
      </c>
      <c r="N169" s="20">
        <v>98</v>
      </c>
      <c r="O169" s="20">
        <v>92</v>
      </c>
      <c r="P169" s="20">
        <v>86</v>
      </c>
      <c r="Q169" s="20">
        <v>87</v>
      </c>
      <c r="R169" s="20">
        <v>93</v>
      </c>
      <c r="S169" s="20">
        <v>1126</v>
      </c>
      <c r="T169" s="20">
        <v>34</v>
      </c>
      <c r="U169" s="20"/>
      <c r="V169" s="20"/>
      <c r="W169" s="20">
        <v>92</v>
      </c>
      <c r="X169" s="20">
        <v>96</v>
      </c>
      <c r="Y169" s="20">
        <v>95</v>
      </c>
      <c r="Z169" s="20">
        <v>97</v>
      </c>
      <c r="AA169" s="20">
        <v>94</v>
      </c>
      <c r="AB169" s="20">
        <v>97</v>
      </c>
      <c r="AC169" s="20">
        <v>96</v>
      </c>
      <c r="AD169" s="20">
        <v>98</v>
      </c>
      <c r="AE169" s="20">
        <v>92</v>
      </c>
      <c r="AF169" s="20">
        <v>89</v>
      </c>
      <c r="AG169" s="20">
        <v>91</v>
      </c>
      <c r="AH169" s="20">
        <v>93</v>
      </c>
      <c r="AI169" s="20">
        <v>1130</v>
      </c>
      <c r="AJ169" s="20">
        <v>36</v>
      </c>
      <c r="AK169" s="20"/>
      <c r="AL169" s="20"/>
      <c r="AM169" s="20">
        <f t="shared" si="4"/>
        <v>2256</v>
      </c>
      <c r="AN169" s="20"/>
    </row>
    <row r="170" spans="1:40" x14ac:dyDescent="0.2">
      <c r="A170" s="20">
        <v>22</v>
      </c>
      <c r="B170" s="8">
        <v>408</v>
      </c>
      <c r="C170" s="9" t="s">
        <v>277</v>
      </c>
      <c r="D170" s="48" t="s">
        <v>278</v>
      </c>
      <c r="E170" s="11" t="s">
        <v>13</v>
      </c>
      <c r="F170" s="12" t="s">
        <v>137</v>
      </c>
      <c r="G170" s="20">
        <v>94</v>
      </c>
      <c r="H170" s="20">
        <v>93</v>
      </c>
      <c r="I170" s="20">
        <v>92</v>
      </c>
      <c r="J170" s="20">
        <v>94</v>
      </c>
      <c r="K170" s="20">
        <v>99</v>
      </c>
      <c r="L170" s="20">
        <v>97</v>
      </c>
      <c r="M170" s="20">
        <v>98</v>
      </c>
      <c r="N170" s="20">
        <v>98</v>
      </c>
      <c r="O170" s="20">
        <v>91</v>
      </c>
      <c r="P170" s="20">
        <v>88</v>
      </c>
      <c r="Q170" s="20">
        <v>82</v>
      </c>
      <c r="R170" s="20">
        <v>93</v>
      </c>
      <c r="S170" s="20">
        <v>1119</v>
      </c>
      <c r="T170" s="20">
        <v>27</v>
      </c>
      <c r="U170" s="20"/>
      <c r="V170" s="20"/>
      <c r="W170" s="20">
        <v>95</v>
      </c>
      <c r="X170" s="20">
        <v>99</v>
      </c>
      <c r="Y170" s="20">
        <v>92</v>
      </c>
      <c r="Z170" s="20">
        <v>94</v>
      </c>
      <c r="AA170" s="20">
        <v>100</v>
      </c>
      <c r="AB170" s="20">
        <v>95</v>
      </c>
      <c r="AC170" s="20">
        <v>97</v>
      </c>
      <c r="AD170" s="20">
        <v>99</v>
      </c>
      <c r="AE170" s="20">
        <v>90</v>
      </c>
      <c r="AF170" s="20">
        <v>88</v>
      </c>
      <c r="AG170" s="20">
        <v>94</v>
      </c>
      <c r="AH170" s="20">
        <v>90</v>
      </c>
      <c r="AI170" s="20">
        <v>1133</v>
      </c>
      <c r="AJ170" s="20">
        <v>39</v>
      </c>
      <c r="AK170" s="20"/>
      <c r="AL170" s="20"/>
      <c r="AM170" s="20">
        <f t="shared" si="4"/>
        <v>2252</v>
      </c>
      <c r="AN170" s="20"/>
    </row>
    <row r="171" spans="1:40" x14ac:dyDescent="0.2">
      <c r="A171" s="20">
        <v>23</v>
      </c>
      <c r="B171" s="8">
        <v>381</v>
      </c>
      <c r="C171" s="9" t="s">
        <v>237</v>
      </c>
      <c r="D171" s="48" t="s">
        <v>242</v>
      </c>
      <c r="E171" s="11" t="s">
        <v>13</v>
      </c>
      <c r="F171" s="12" t="s">
        <v>8</v>
      </c>
      <c r="G171" s="20">
        <v>93</v>
      </c>
      <c r="H171" s="20">
        <v>93</v>
      </c>
      <c r="I171" s="20">
        <v>86</v>
      </c>
      <c r="J171" s="20">
        <v>96</v>
      </c>
      <c r="K171" s="20">
        <v>99</v>
      </c>
      <c r="L171" s="20">
        <v>98</v>
      </c>
      <c r="M171" s="20">
        <v>98</v>
      </c>
      <c r="N171" s="20">
        <v>99</v>
      </c>
      <c r="O171" s="20">
        <v>88</v>
      </c>
      <c r="P171" s="20">
        <v>86</v>
      </c>
      <c r="Q171" s="20">
        <v>89</v>
      </c>
      <c r="R171" s="20">
        <v>91</v>
      </c>
      <c r="S171" s="20">
        <v>1116</v>
      </c>
      <c r="T171" s="20">
        <v>24</v>
      </c>
      <c r="U171" s="20"/>
      <c r="V171" s="20"/>
      <c r="W171" s="20">
        <v>94</v>
      </c>
      <c r="X171" s="20">
        <v>95</v>
      </c>
      <c r="Y171" s="20">
        <v>94</v>
      </c>
      <c r="Z171" s="20">
        <v>95</v>
      </c>
      <c r="AA171" s="20">
        <v>96</v>
      </c>
      <c r="AB171" s="20">
        <v>98</v>
      </c>
      <c r="AC171" s="20">
        <v>97</v>
      </c>
      <c r="AD171" s="20">
        <v>94</v>
      </c>
      <c r="AE171" s="20">
        <v>94</v>
      </c>
      <c r="AF171" s="20">
        <v>93</v>
      </c>
      <c r="AG171" s="20">
        <v>94</v>
      </c>
      <c r="AH171" s="20">
        <v>91</v>
      </c>
      <c r="AI171" s="20">
        <v>1135</v>
      </c>
      <c r="AJ171" s="20">
        <v>33</v>
      </c>
      <c r="AK171" s="20"/>
      <c r="AL171" s="20"/>
      <c r="AM171" s="20">
        <f t="shared" si="4"/>
        <v>2251</v>
      </c>
      <c r="AN171" s="20"/>
    </row>
    <row r="172" spans="1:40" x14ac:dyDescent="0.2">
      <c r="A172" s="20">
        <v>24</v>
      </c>
      <c r="B172" s="8">
        <v>407</v>
      </c>
      <c r="C172" s="9" t="s">
        <v>324</v>
      </c>
      <c r="D172" s="48" t="s">
        <v>325</v>
      </c>
      <c r="E172" s="11" t="s">
        <v>401</v>
      </c>
      <c r="F172" s="12" t="s">
        <v>168</v>
      </c>
      <c r="G172" s="20">
        <v>92</v>
      </c>
      <c r="H172" s="20">
        <v>94</v>
      </c>
      <c r="I172" s="20">
        <v>95</v>
      </c>
      <c r="J172" s="20">
        <v>93</v>
      </c>
      <c r="K172" s="20">
        <v>95</v>
      </c>
      <c r="L172" s="20">
        <v>98</v>
      </c>
      <c r="M172" s="20">
        <v>95</v>
      </c>
      <c r="N172" s="20">
        <v>98</v>
      </c>
      <c r="O172" s="20">
        <v>90</v>
      </c>
      <c r="P172" s="20">
        <v>89</v>
      </c>
      <c r="Q172" s="20">
        <v>90</v>
      </c>
      <c r="R172" s="20">
        <v>91</v>
      </c>
      <c r="S172" s="20">
        <v>1120</v>
      </c>
      <c r="T172" s="20">
        <v>18</v>
      </c>
      <c r="U172" s="20"/>
      <c r="V172" s="20"/>
      <c r="W172" s="20">
        <v>94</v>
      </c>
      <c r="X172" s="20">
        <v>93</v>
      </c>
      <c r="Y172" s="20">
        <v>95</v>
      </c>
      <c r="Z172" s="20">
        <v>95</v>
      </c>
      <c r="AA172" s="20">
        <v>98</v>
      </c>
      <c r="AB172" s="20">
        <v>95</v>
      </c>
      <c r="AC172" s="20">
        <v>97</v>
      </c>
      <c r="AD172" s="20">
        <v>97</v>
      </c>
      <c r="AE172" s="20">
        <v>87</v>
      </c>
      <c r="AF172" s="20">
        <v>92</v>
      </c>
      <c r="AG172" s="20">
        <v>90</v>
      </c>
      <c r="AH172" s="20">
        <v>97</v>
      </c>
      <c r="AI172" s="20">
        <v>1130</v>
      </c>
      <c r="AJ172" s="20">
        <v>31</v>
      </c>
      <c r="AK172" s="20"/>
      <c r="AL172" s="20"/>
      <c r="AM172" s="20">
        <f t="shared" si="4"/>
        <v>2250</v>
      </c>
      <c r="AN172" s="20"/>
    </row>
    <row r="173" spans="1:40" x14ac:dyDescent="0.2">
      <c r="A173" s="20">
        <v>25</v>
      </c>
      <c r="B173" s="8">
        <v>176</v>
      </c>
      <c r="C173" s="9" t="s">
        <v>218</v>
      </c>
      <c r="D173" s="48" t="s">
        <v>219</v>
      </c>
      <c r="E173" s="11" t="s">
        <v>13</v>
      </c>
      <c r="F173" s="12" t="s">
        <v>8</v>
      </c>
      <c r="G173" s="20">
        <v>93</v>
      </c>
      <c r="H173" s="20">
        <v>96</v>
      </c>
      <c r="I173" s="20">
        <v>93</v>
      </c>
      <c r="J173" s="20">
        <v>90</v>
      </c>
      <c r="K173" s="20">
        <v>98</v>
      </c>
      <c r="L173" s="20">
        <v>98</v>
      </c>
      <c r="M173" s="20">
        <v>99</v>
      </c>
      <c r="N173" s="20">
        <v>97</v>
      </c>
      <c r="O173" s="20">
        <v>91</v>
      </c>
      <c r="P173" s="20">
        <v>92</v>
      </c>
      <c r="Q173" s="20">
        <v>84</v>
      </c>
      <c r="R173" s="20">
        <v>88</v>
      </c>
      <c r="S173" s="20">
        <v>1119</v>
      </c>
      <c r="T173" s="20">
        <v>29</v>
      </c>
      <c r="U173" s="20"/>
      <c r="V173" s="20"/>
      <c r="W173" s="20">
        <v>98</v>
      </c>
      <c r="X173" s="20">
        <v>94</v>
      </c>
      <c r="Y173" s="20">
        <v>94</v>
      </c>
      <c r="Z173" s="20">
        <v>97</v>
      </c>
      <c r="AA173" s="20">
        <v>99</v>
      </c>
      <c r="AB173" s="20">
        <v>100</v>
      </c>
      <c r="AC173" s="20">
        <v>99</v>
      </c>
      <c r="AD173" s="20">
        <v>99</v>
      </c>
      <c r="AE173" s="20">
        <v>86</v>
      </c>
      <c r="AF173" s="20">
        <v>88</v>
      </c>
      <c r="AG173" s="20">
        <v>85</v>
      </c>
      <c r="AH173" s="20">
        <v>90</v>
      </c>
      <c r="AI173" s="20">
        <v>1129</v>
      </c>
      <c r="AJ173" s="20">
        <v>42</v>
      </c>
      <c r="AK173" s="20"/>
      <c r="AL173" s="20"/>
      <c r="AM173" s="20">
        <f t="shared" si="4"/>
        <v>2248</v>
      </c>
      <c r="AN173" s="20"/>
    </row>
    <row r="174" spans="1:40" x14ac:dyDescent="0.2">
      <c r="A174" s="20">
        <v>26</v>
      </c>
      <c r="B174" s="8">
        <v>395</v>
      </c>
      <c r="C174" s="9" t="s">
        <v>246</v>
      </c>
      <c r="D174" s="48" t="s">
        <v>247</v>
      </c>
      <c r="E174" s="11" t="s">
        <v>401</v>
      </c>
      <c r="F174" s="12" t="s">
        <v>8</v>
      </c>
      <c r="G174" s="20">
        <v>90</v>
      </c>
      <c r="H174" s="20">
        <v>93</v>
      </c>
      <c r="I174" s="20">
        <v>93</v>
      </c>
      <c r="J174" s="20">
        <v>95</v>
      </c>
      <c r="K174" s="20">
        <v>96</v>
      </c>
      <c r="L174" s="20">
        <v>94</v>
      </c>
      <c r="M174" s="20">
        <v>96</v>
      </c>
      <c r="N174" s="20">
        <v>93</v>
      </c>
      <c r="O174" s="20">
        <v>95</v>
      </c>
      <c r="P174" s="20">
        <v>91</v>
      </c>
      <c r="Q174" s="20">
        <v>95</v>
      </c>
      <c r="R174" s="20">
        <v>91</v>
      </c>
      <c r="S174" s="20">
        <v>1122</v>
      </c>
      <c r="T174" s="20">
        <v>27</v>
      </c>
      <c r="U174" s="20"/>
      <c r="V174" s="20"/>
      <c r="W174" s="20">
        <v>94</v>
      </c>
      <c r="X174" s="20">
        <v>97</v>
      </c>
      <c r="Y174" s="20">
        <v>96</v>
      </c>
      <c r="Z174" s="20">
        <v>94</v>
      </c>
      <c r="AA174" s="20">
        <v>94</v>
      </c>
      <c r="AB174" s="20">
        <v>96</v>
      </c>
      <c r="AC174" s="20">
        <v>92</v>
      </c>
      <c r="AD174" s="20">
        <v>96</v>
      </c>
      <c r="AE174" s="20">
        <v>91</v>
      </c>
      <c r="AF174" s="20">
        <v>91</v>
      </c>
      <c r="AG174" s="20">
        <v>92</v>
      </c>
      <c r="AH174" s="20">
        <v>93</v>
      </c>
      <c r="AI174" s="20">
        <v>1126</v>
      </c>
      <c r="AJ174" s="20">
        <v>31</v>
      </c>
      <c r="AK174" s="20"/>
      <c r="AL174" s="20"/>
      <c r="AM174" s="20">
        <f t="shared" si="4"/>
        <v>2248</v>
      </c>
      <c r="AN174" s="20"/>
    </row>
    <row r="175" spans="1:40" x14ac:dyDescent="0.2">
      <c r="A175" s="20">
        <v>27</v>
      </c>
      <c r="B175" s="8">
        <v>394</v>
      </c>
      <c r="C175" s="9" t="s">
        <v>244</v>
      </c>
      <c r="D175" s="48" t="s">
        <v>245</v>
      </c>
      <c r="E175" s="11" t="s">
        <v>13</v>
      </c>
      <c r="F175" s="12" t="s">
        <v>8</v>
      </c>
      <c r="G175" s="20">
        <v>96</v>
      </c>
      <c r="H175" s="20">
        <v>96</v>
      </c>
      <c r="I175" s="20">
        <v>96</v>
      </c>
      <c r="J175" s="20">
        <v>96</v>
      </c>
      <c r="K175" s="20">
        <v>98</v>
      </c>
      <c r="L175" s="20">
        <v>98</v>
      </c>
      <c r="M175" s="20">
        <v>96</v>
      </c>
      <c r="N175" s="20">
        <v>98</v>
      </c>
      <c r="O175" s="20">
        <v>91</v>
      </c>
      <c r="P175" s="20">
        <v>87</v>
      </c>
      <c r="Q175" s="20">
        <v>93</v>
      </c>
      <c r="R175" s="20">
        <v>86</v>
      </c>
      <c r="S175" s="20">
        <v>1131</v>
      </c>
      <c r="T175" s="20">
        <v>36</v>
      </c>
      <c r="U175" s="20"/>
      <c r="V175" s="20"/>
      <c r="W175" s="20">
        <v>94</v>
      </c>
      <c r="X175" s="20">
        <v>95</v>
      </c>
      <c r="Y175" s="20">
        <v>94</v>
      </c>
      <c r="Z175" s="20">
        <v>99</v>
      </c>
      <c r="AA175" s="20">
        <v>98</v>
      </c>
      <c r="AB175" s="20">
        <v>97</v>
      </c>
      <c r="AC175" s="20">
        <v>94</v>
      </c>
      <c r="AD175" s="20">
        <v>98</v>
      </c>
      <c r="AE175" s="20">
        <v>86</v>
      </c>
      <c r="AF175" s="20">
        <v>89</v>
      </c>
      <c r="AG175" s="20">
        <v>82</v>
      </c>
      <c r="AH175" s="20">
        <v>90</v>
      </c>
      <c r="AI175" s="20">
        <v>1116</v>
      </c>
      <c r="AJ175" s="20">
        <v>31</v>
      </c>
      <c r="AK175" s="20"/>
      <c r="AL175" s="20"/>
      <c r="AM175" s="20">
        <f t="shared" si="4"/>
        <v>2247</v>
      </c>
      <c r="AN175" s="20"/>
    </row>
    <row r="176" spans="1:40" x14ac:dyDescent="0.2">
      <c r="A176" s="20">
        <v>28</v>
      </c>
      <c r="B176" s="8">
        <v>137</v>
      </c>
      <c r="C176" s="9" t="s">
        <v>291</v>
      </c>
      <c r="D176" s="48" t="s">
        <v>309</v>
      </c>
      <c r="E176" s="11" t="s">
        <v>401</v>
      </c>
      <c r="F176" s="12" t="s">
        <v>168</v>
      </c>
      <c r="G176" s="20">
        <v>95</v>
      </c>
      <c r="H176" s="20">
        <v>96</v>
      </c>
      <c r="I176" s="20">
        <v>96</v>
      </c>
      <c r="J176" s="20">
        <v>91</v>
      </c>
      <c r="K176" s="20">
        <v>95</v>
      </c>
      <c r="L176" s="20">
        <v>94</v>
      </c>
      <c r="M176" s="20">
        <v>96</v>
      </c>
      <c r="N176" s="20">
        <v>100</v>
      </c>
      <c r="O176" s="20">
        <v>89</v>
      </c>
      <c r="P176" s="20">
        <v>92</v>
      </c>
      <c r="Q176" s="20">
        <v>92</v>
      </c>
      <c r="R176" s="20">
        <v>92</v>
      </c>
      <c r="S176" s="20">
        <v>1128</v>
      </c>
      <c r="T176" s="20">
        <v>30</v>
      </c>
      <c r="U176" s="20"/>
      <c r="V176" s="20"/>
      <c r="W176" s="20">
        <v>91</v>
      </c>
      <c r="X176" s="20">
        <v>94</v>
      </c>
      <c r="Y176" s="20">
        <v>91</v>
      </c>
      <c r="Z176" s="20">
        <v>92</v>
      </c>
      <c r="AA176" s="20">
        <v>95</v>
      </c>
      <c r="AB176" s="20">
        <v>96</v>
      </c>
      <c r="AC176" s="20">
        <v>96</v>
      </c>
      <c r="AD176" s="20">
        <v>94</v>
      </c>
      <c r="AE176" s="20">
        <v>89</v>
      </c>
      <c r="AF176" s="20">
        <v>93</v>
      </c>
      <c r="AG176" s="20">
        <v>83</v>
      </c>
      <c r="AH176" s="20">
        <v>95</v>
      </c>
      <c r="AI176" s="20">
        <v>1109</v>
      </c>
      <c r="AJ176" s="20">
        <v>21</v>
      </c>
      <c r="AK176" s="20"/>
      <c r="AL176" s="20"/>
      <c r="AM176" s="20">
        <f t="shared" si="4"/>
        <v>2237</v>
      </c>
      <c r="AN176" s="20"/>
    </row>
    <row r="177" spans="1:40" x14ac:dyDescent="0.2">
      <c r="A177" s="20">
        <v>29</v>
      </c>
      <c r="B177" s="8">
        <v>444</v>
      </c>
      <c r="C177" s="9" t="s">
        <v>282</v>
      </c>
      <c r="D177" s="48" t="s">
        <v>283</v>
      </c>
      <c r="E177" s="11" t="s">
        <v>13</v>
      </c>
      <c r="F177" s="12" t="s">
        <v>137</v>
      </c>
      <c r="G177" s="20">
        <v>95</v>
      </c>
      <c r="H177" s="20">
        <v>95</v>
      </c>
      <c r="I177" s="20">
        <v>94</v>
      </c>
      <c r="J177" s="20">
        <v>93</v>
      </c>
      <c r="K177" s="20">
        <v>100</v>
      </c>
      <c r="L177" s="20">
        <v>97</v>
      </c>
      <c r="M177" s="20">
        <v>97</v>
      </c>
      <c r="N177" s="20">
        <v>95</v>
      </c>
      <c r="O177" s="20">
        <v>92</v>
      </c>
      <c r="P177" s="20">
        <v>88</v>
      </c>
      <c r="Q177" s="20">
        <v>80</v>
      </c>
      <c r="R177" s="20">
        <v>90</v>
      </c>
      <c r="S177" s="20">
        <v>1116</v>
      </c>
      <c r="T177" s="20">
        <v>34</v>
      </c>
      <c r="U177" s="20"/>
      <c r="V177" s="20"/>
      <c r="W177" s="20">
        <v>95</v>
      </c>
      <c r="X177" s="20">
        <v>94</v>
      </c>
      <c r="Y177" s="20">
        <v>97</v>
      </c>
      <c r="Z177" s="20">
        <v>95</v>
      </c>
      <c r="AA177" s="20">
        <v>98</v>
      </c>
      <c r="AB177" s="20">
        <v>94</v>
      </c>
      <c r="AC177" s="20">
        <v>97</v>
      </c>
      <c r="AD177" s="20">
        <v>94</v>
      </c>
      <c r="AE177" s="20">
        <v>87</v>
      </c>
      <c r="AF177" s="20">
        <v>88</v>
      </c>
      <c r="AG177" s="20">
        <v>91</v>
      </c>
      <c r="AH177" s="20">
        <v>90</v>
      </c>
      <c r="AI177" s="20">
        <v>1120</v>
      </c>
      <c r="AJ177" s="20">
        <v>32</v>
      </c>
      <c r="AK177" s="20"/>
      <c r="AL177" s="20"/>
      <c r="AM177" s="20">
        <f t="shared" si="4"/>
        <v>2236</v>
      </c>
      <c r="AN177" s="20"/>
    </row>
    <row r="178" spans="1:40" x14ac:dyDescent="0.2">
      <c r="A178" s="20">
        <v>30</v>
      </c>
      <c r="B178" s="8">
        <v>218</v>
      </c>
      <c r="C178" s="9" t="s">
        <v>226</v>
      </c>
      <c r="D178" s="48" t="s">
        <v>286</v>
      </c>
      <c r="E178" s="11" t="s">
        <v>7</v>
      </c>
      <c r="F178" s="12" t="s">
        <v>145</v>
      </c>
      <c r="G178" s="20">
        <v>93</v>
      </c>
      <c r="H178" s="20">
        <v>97</v>
      </c>
      <c r="I178" s="20">
        <v>98</v>
      </c>
      <c r="J178" s="20">
        <v>92</v>
      </c>
      <c r="K178" s="20">
        <v>95</v>
      </c>
      <c r="L178" s="20">
        <v>97</v>
      </c>
      <c r="M178" s="20">
        <v>96</v>
      </c>
      <c r="N178" s="20">
        <v>98</v>
      </c>
      <c r="O178" s="20">
        <v>89</v>
      </c>
      <c r="P178" s="20">
        <v>88</v>
      </c>
      <c r="Q178" s="20">
        <v>92</v>
      </c>
      <c r="R178" s="20">
        <v>95</v>
      </c>
      <c r="S178" s="20">
        <v>1130</v>
      </c>
      <c r="T178" s="20">
        <v>38</v>
      </c>
      <c r="U178" s="20"/>
      <c r="V178" s="20"/>
      <c r="W178" s="20">
        <v>95</v>
      </c>
      <c r="X178" s="20">
        <v>93</v>
      </c>
      <c r="Y178" s="20">
        <v>93</v>
      </c>
      <c r="Z178" s="20">
        <v>92</v>
      </c>
      <c r="AA178" s="20">
        <v>97</v>
      </c>
      <c r="AB178" s="20">
        <v>95</v>
      </c>
      <c r="AC178" s="20">
        <v>95</v>
      </c>
      <c r="AD178" s="20">
        <v>97</v>
      </c>
      <c r="AE178" s="20">
        <v>88</v>
      </c>
      <c r="AF178" s="20">
        <v>89</v>
      </c>
      <c r="AG178" s="20">
        <v>87</v>
      </c>
      <c r="AH178" s="20">
        <v>85</v>
      </c>
      <c r="AI178" s="20">
        <v>1106</v>
      </c>
      <c r="AJ178" s="20">
        <v>27</v>
      </c>
      <c r="AK178" s="20"/>
      <c r="AL178" s="20"/>
      <c r="AM178" s="20">
        <f t="shared" si="4"/>
        <v>2236</v>
      </c>
      <c r="AN178" s="20"/>
    </row>
    <row r="179" spans="1:40" x14ac:dyDescent="0.2">
      <c r="A179" s="20">
        <v>31</v>
      </c>
      <c r="B179" s="8">
        <v>238</v>
      </c>
      <c r="C179" s="9" t="s">
        <v>222</v>
      </c>
      <c r="D179" s="48" t="s">
        <v>223</v>
      </c>
      <c r="E179" s="11" t="s">
        <v>7</v>
      </c>
      <c r="F179" s="12" t="s">
        <v>8</v>
      </c>
      <c r="G179" s="20">
        <v>94</v>
      </c>
      <c r="H179" s="20">
        <v>89</v>
      </c>
      <c r="I179" s="20">
        <v>96</v>
      </c>
      <c r="J179" s="20">
        <v>92</v>
      </c>
      <c r="K179" s="20">
        <v>95</v>
      </c>
      <c r="L179" s="20">
        <v>94</v>
      </c>
      <c r="M179" s="20">
        <v>98</v>
      </c>
      <c r="N179" s="20">
        <v>94</v>
      </c>
      <c r="O179" s="20">
        <v>95</v>
      </c>
      <c r="P179" s="20">
        <v>90</v>
      </c>
      <c r="Q179" s="20">
        <v>94</v>
      </c>
      <c r="R179" s="20">
        <v>90</v>
      </c>
      <c r="S179" s="20">
        <v>1121</v>
      </c>
      <c r="T179" s="20">
        <v>26</v>
      </c>
      <c r="U179" s="20"/>
      <c r="V179" s="20"/>
      <c r="W179" s="20">
        <v>93</v>
      </c>
      <c r="X179" s="20">
        <v>94</v>
      </c>
      <c r="Y179" s="20">
        <v>92</v>
      </c>
      <c r="Z179" s="20">
        <v>91</v>
      </c>
      <c r="AA179" s="20">
        <v>94</v>
      </c>
      <c r="AB179" s="20">
        <v>93</v>
      </c>
      <c r="AC179" s="20">
        <v>96</v>
      </c>
      <c r="AD179" s="20">
        <v>95</v>
      </c>
      <c r="AE179" s="20">
        <v>89</v>
      </c>
      <c r="AF179" s="20">
        <v>93</v>
      </c>
      <c r="AG179" s="20">
        <v>88</v>
      </c>
      <c r="AH179" s="20">
        <v>96</v>
      </c>
      <c r="AI179" s="20">
        <v>1114</v>
      </c>
      <c r="AJ179" s="20">
        <v>28</v>
      </c>
      <c r="AK179" s="20"/>
      <c r="AL179" s="20"/>
      <c r="AM179" s="20">
        <f t="shared" si="4"/>
        <v>2235</v>
      </c>
      <c r="AN179" s="20"/>
    </row>
    <row r="180" spans="1:40" x14ac:dyDescent="0.2">
      <c r="A180" s="20">
        <v>32</v>
      </c>
      <c r="B180" s="8">
        <v>229</v>
      </c>
      <c r="C180" s="9" t="s">
        <v>287</v>
      </c>
      <c r="D180" s="48" t="s">
        <v>288</v>
      </c>
      <c r="E180" s="11" t="s">
        <v>13</v>
      </c>
      <c r="F180" s="12" t="s">
        <v>145</v>
      </c>
      <c r="G180" s="20">
        <v>92</v>
      </c>
      <c r="H180" s="20">
        <v>93</v>
      </c>
      <c r="I180" s="20">
        <v>94</v>
      </c>
      <c r="J180" s="20">
        <v>89</v>
      </c>
      <c r="K180" s="20">
        <v>98</v>
      </c>
      <c r="L180" s="20">
        <v>95</v>
      </c>
      <c r="M180" s="20">
        <v>98</v>
      </c>
      <c r="N180" s="20">
        <v>97</v>
      </c>
      <c r="O180" s="20">
        <v>88</v>
      </c>
      <c r="P180" s="20">
        <v>87</v>
      </c>
      <c r="Q180" s="20">
        <v>90</v>
      </c>
      <c r="R180" s="20">
        <v>89</v>
      </c>
      <c r="S180" s="20">
        <v>1110</v>
      </c>
      <c r="T180" s="20">
        <v>27</v>
      </c>
      <c r="U180" s="20"/>
      <c r="V180" s="20"/>
      <c r="W180" s="20">
        <v>91</v>
      </c>
      <c r="X180" s="20">
        <v>98</v>
      </c>
      <c r="Y180" s="20">
        <v>92</v>
      </c>
      <c r="Z180" s="20">
        <v>96</v>
      </c>
      <c r="AA180" s="20">
        <v>96</v>
      </c>
      <c r="AB180" s="20">
        <v>99</v>
      </c>
      <c r="AC180" s="20">
        <v>99</v>
      </c>
      <c r="AD180" s="20">
        <v>99</v>
      </c>
      <c r="AE180" s="20">
        <v>85</v>
      </c>
      <c r="AF180" s="20">
        <v>86</v>
      </c>
      <c r="AG180" s="20">
        <v>91</v>
      </c>
      <c r="AH180" s="20">
        <v>92</v>
      </c>
      <c r="AI180" s="20">
        <v>1124</v>
      </c>
      <c r="AJ180" s="20">
        <v>35</v>
      </c>
      <c r="AK180" s="20"/>
      <c r="AL180" s="20"/>
      <c r="AM180" s="20">
        <f t="shared" si="4"/>
        <v>2234</v>
      </c>
      <c r="AN180" s="20"/>
    </row>
    <row r="181" spans="1:40" x14ac:dyDescent="0.2">
      <c r="A181" s="20">
        <v>33</v>
      </c>
      <c r="B181" s="8">
        <v>335</v>
      </c>
      <c r="C181" s="9" t="s">
        <v>297</v>
      </c>
      <c r="D181" s="48" t="s">
        <v>298</v>
      </c>
      <c r="E181" s="11" t="s">
        <v>7</v>
      </c>
      <c r="F181" s="12" t="s">
        <v>145</v>
      </c>
      <c r="G181" s="20">
        <v>94</v>
      </c>
      <c r="H181" s="20">
        <v>93</v>
      </c>
      <c r="I181" s="20">
        <v>94</v>
      </c>
      <c r="J181" s="20">
        <v>92</v>
      </c>
      <c r="K181" s="20">
        <v>92</v>
      </c>
      <c r="L181" s="20">
        <v>97</v>
      </c>
      <c r="M181" s="20">
        <v>98</v>
      </c>
      <c r="N181" s="20">
        <v>95</v>
      </c>
      <c r="O181" s="20">
        <v>87</v>
      </c>
      <c r="P181" s="20">
        <v>95</v>
      </c>
      <c r="Q181" s="20">
        <v>95</v>
      </c>
      <c r="R181" s="20">
        <v>83</v>
      </c>
      <c r="S181" s="20">
        <v>1115</v>
      </c>
      <c r="T181" s="20">
        <v>28</v>
      </c>
      <c r="U181" s="20"/>
      <c r="V181" s="20"/>
      <c r="W181" s="20">
        <v>95</v>
      </c>
      <c r="X181" s="20">
        <v>89</v>
      </c>
      <c r="Y181" s="20">
        <v>94</v>
      </c>
      <c r="Z181" s="20">
        <v>94</v>
      </c>
      <c r="AA181" s="20">
        <v>95</v>
      </c>
      <c r="AB181" s="20">
        <v>97</v>
      </c>
      <c r="AC181" s="20">
        <v>97</v>
      </c>
      <c r="AD181" s="20">
        <v>93</v>
      </c>
      <c r="AE181" s="20">
        <v>88</v>
      </c>
      <c r="AF181" s="20">
        <v>87</v>
      </c>
      <c r="AG181" s="20">
        <v>92</v>
      </c>
      <c r="AH181" s="20">
        <v>95</v>
      </c>
      <c r="AI181" s="20">
        <v>1116</v>
      </c>
      <c r="AJ181" s="20">
        <v>28</v>
      </c>
      <c r="AK181" s="20"/>
      <c r="AL181" s="20"/>
      <c r="AM181" s="20">
        <f t="shared" ref="AM181:AM212" si="5">AL181+AI181+V181+S181</f>
        <v>2231</v>
      </c>
      <c r="AN181" s="20"/>
    </row>
    <row r="182" spans="1:40" x14ac:dyDescent="0.2">
      <c r="A182" s="20">
        <v>34</v>
      </c>
      <c r="B182" s="8">
        <v>336</v>
      </c>
      <c r="C182" s="9" t="s">
        <v>319</v>
      </c>
      <c r="D182" s="48" t="s">
        <v>320</v>
      </c>
      <c r="E182" s="11" t="s">
        <v>7</v>
      </c>
      <c r="F182" s="12" t="s">
        <v>168</v>
      </c>
      <c r="G182" s="20">
        <v>96</v>
      </c>
      <c r="H182" s="20">
        <v>93</v>
      </c>
      <c r="I182" s="20">
        <v>95</v>
      </c>
      <c r="J182" s="20">
        <v>94</v>
      </c>
      <c r="K182" s="20">
        <v>99</v>
      </c>
      <c r="L182" s="20">
        <v>99</v>
      </c>
      <c r="M182" s="20">
        <v>96</v>
      </c>
      <c r="N182" s="20">
        <v>95</v>
      </c>
      <c r="O182" s="20">
        <v>87</v>
      </c>
      <c r="P182" s="20">
        <v>85</v>
      </c>
      <c r="Q182" s="20">
        <v>88</v>
      </c>
      <c r="R182" s="20">
        <v>90</v>
      </c>
      <c r="S182" s="20">
        <v>1117</v>
      </c>
      <c r="T182" s="20">
        <v>28</v>
      </c>
      <c r="U182" s="20"/>
      <c r="V182" s="20"/>
      <c r="W182" s="20">
        <v>93</v>
      </c>
      <c r="X182" s="20">
        <v>91</v>
      </c>
      <c r="Y182" s="20">
        <v>91</v>
      </c>
      <c r="Z182" s="20">
        <v>96</v>
      </c>
      <c r="AA182" s="20">
        <v>96</v>
      </c>
      <c r="AB182" s="20">
        <v>96</v>
      </c>
      <c r="AC182" s="20">
        <v>98</v>
      </c>
      <c r="AD182" s="20">
        <v>94</v>
      </c>
      <c r="AE182" s="20">
        <v>92</v>
      </c>
      <c r="AF182" s="20">
        <v>90</v>
      </c>
      <c r="AG182" s="20">
        <v>87</v>
      </c>
      <c r="AH182" s="20">
        <v>88</v>
      </c>
      <c r="AI182" s="20">
        <v>1112</v>
      </c>
      <c r="AJ182" s="20">
        <v>27</v>
      </c>
      <c r="AK182" s="20"/>
      <c r="AL182" s="20"/>
      <c r="AM182" s="20">
        <f t="shared" si="5"/>
        <v>2229</v>
      </c>
      <c r="AN182" s="20"/>
    </row>
    <row r="183" spans="1:40" ht="15.75" x14ac:dyDescent="0.25">
      <c r="A183" s="20">
        <v>35</v>
      </c>
      <c r="B183" s="8">
        <v>373</v>
      </c>
      <c r="C183" s="9" t="s">
        <v>301</v>
      </c>
      <c r="D183" s="48" t="s">
        <v>302</v>
      </c>
      <c r="E183" s="11" t="s">
        <v>7</v>
      </c>
      <c r="F183" s="12" t="s">
        <v>145</v>
      </c>
      <c r="G183" s="20">
        <v>96</v>
      </c>
      <c r="H183" s="20">
        <v>91</v>
      </c>
      <c r="I183" s="20">
        <v>92</v>
      </c>
      <c r="J183" s="20">
        <v>90</v>
      </c>
      <c r="K183" s="20">
        <v>99</v>
      </c>
      <c r="L183" s="20">
        <v>98</v>
      </c>
      <c r="M183" s="20">
        <v>97</v>
      </c>
      <c r="N183" s="20">
        <v>95</v>
      </c>
      <c r="O183" s="20">
        <v>90</v>
      </c>
      <c r="P183" s="20">
        <v>82</v>
      </c>
      <c r="Q183" s="20">
        <v>85</v>
      </c>
      <c r="R183" s="20">
        <v>88</v>
      </c>
      <c r="S183" s="20">
        <v>1103</v>
      </c>
      <c r="T183" s="20">
        <v>29</v>
      </c>
      <c r="U183" s="20"/>
      <c r="V183" s="41"/>
      <c r="W183" s="20">
        <v>94</v>
      </c>
      <c r="X183" s="20">
        <v>97</v>
      </c>
      <c r="Y183" s="20">
        <v>95</v>
      </c>
      <c r="Z183" s="20">
        <v>94</v>
      </c>
      <c r="AA183" s="20">
        <v>95</v>
      </c>
      <c r="AB183" s="20">
        <v>97</v>
      </c>
      <c r="AC183" s="20">
        <v>96</v>
      </c>
      <c r="AD183" s="20">
        <v>95</v>
      </c>
      <c r="AE183" s="20">
        <v>90</v>
      </c>
      <c r="AF183" s="20">
        <v>84</v>
      </c>
      <c r="AG183" s="20">
        <v>86</v>
      </c>
      <c r="AH183" s="20">
        <v>91</v>
      </c>
      <c r="AI183" s="20">
        <v>1114</v>
      </c>
      <c r="AJ183" s="20">
        <v>31</v>
      </c>
      <c r="AK183" s="20"/>
      <c r="AL183" s="20"/>
      <c r="AM183" s="20">
        <f t="shared" si="5"/>
        <v>2217</v>
      </c>
      <c r="AN183" s="20"/>
    </row>
    <row r="184" spans="1:40" ht="15.75" x14ac:dyDescent="0.25">
      <c r="A184" s="20">
        <v>36</v>
      </c>
      <c r="B184" s="8">
        <v>128</v>
      </c>
      <c r="C184" s="9" t="s">
        <v>213</v>
      </c>
      <c r="D184" s="48" t="s">
        <v>214</v>
      </c>
      <c r="E184" s="11" t="s">
        <v>7</v>
      </c>
      <c r="F184" s="12" t="s">
        <v>8</v>
      </c>
      <c r="G184" s="20">
        <v>94</v>
      </c>
      <c r="H184" s="20">
        <v>90</v>
      </c>
      <c r="I184" s="20">
        <v>91</v>
      </c>
      <c r="J184" s="20">
        <v>93</v>
      </c>
      <c r="K184" s="20">
        <v>95</v>
      </c>
      <c r="L184" s="20">
        <v>96</v>
      </c>
      <c r="M184" s="20">
        <v>97</v>
      </c>
      <c r="N184" s="20">
        <v>98</v>
      </c>
      <c r="O184" s="20">
        <v>85</v>
      </c>
      <c r="P184" s="20">
        <v>83</v>
      </c>
      <c r="Q184" s="20">
        <v>87</v>
      </c>
      <c r="R184" s="20">
        <v>92</v>
      </c>
      <c r="S184" s="20">
        <v>1101</v>
      </c>
      <c r="T184" s="20">
        <v>30</v>
      </c>
      <c r="U184" s="20"/>
      <c r="V184" s="41"/>
      <c r="W184" s="20">
        <v>93</v>
      </c>
      <c r="X184" s="20">
        <v>91</v>
      </c>
      <c r="Y184" s="20">
        <v>90</v>
      </c>
      <c r="Z184" s="20">
        <v>92</v>
      </c>
      <c r="AA184" s="20">
        <v>99</v>
      </c>
      <c r="AB184" s="20">
        <v>100</v>
      </c>
      <c r="AC184" s="20">
        <v>97</v>
      </c>
      <c r="AD184" s="20">
        <v>99</v>
      </c>
      <c r="AE184" s="20">
        <v>90</v>
      </c>
      <c r="AF184" s="20">
        <v>84</v>
      </c>
      <c r="AG184" s="20">
        <v>93</v>
      </c>
      <c r="AH184" s="20">
        <v>88</v>
      </c>
      <c r="AI184" s="20">
        <v>1116</v>
      </c>
      <c r="AJ184" s="20">
        <v>34</v>
      </c>
      <c r="AK184" s="20"/>
      <c r="AL184" s="20"/>
      <c r="AM184" s="20">
        <f t="shared" si="5"/>
        <v>2217</v>
      </c>
      <c r="AN184" s="20"/>
    </row>
    <row r="185" spans="1:40" x14ac:dyDescent="0.2">
      <c r="A185" s="20">
        <v>37</v>
      </c>
      <c r="B185" s="8">
        <v>367</v>
      </c>
      <c r="C185" s="9" t="s">
        <v>299</v>
      </c>
      <c r="D185" s="48" t="s">
        <v>300</v>
      </c>
      <c r="E185" s="11" t="s">
        <v>74</v>
      </c>
      <c r="F185" s="12" t="s">
        <v>145</v>
      </c>
      <c r="G185" s="20">
        <v>97</v>
      </c>
      <c r="H185" s="20">
        <v>94</v>
      </c>
      <c r="I185" s="20">
        <v>93</v>
      </c>
      <c r="J185" s="20">
        <v>92</v>
      </c>
      <c r="K185" s="20">
        <v>97</v>
      </c>
      <c r="L185" s="20">
        <v>95</v>
      </c>
      <c r="M185" s="20">
        <v>94</v>
      </c>
      <c r="N185" s="20">
        <v>94</v>
      </c>
      <c r="O185" s="20">
        <v>89</v>
      </c>
      <c r="P185" s="20">
        <v>90</v>
      </c>
      <c r="Q185" s="20">
        <v>82</v>
      </c>
      <c r="R185" s="20">
        <v>89</v>
      </c>
      <c r="S185" s="20">
        <v>1106</v>
      </c>
      <c r="T185" s="20">
        <v>27</v>
      </c>
      <c r="U185" s="20"/>
      <c r="V185" s="20"/>
      <c r="W185" s="20">
        <v>90</v>
      </c>
      <c r="X185" s="20">
        <v>92</v>
      </c>
      <c r="Y185" s="20">
        <v>95</v>
      </c>
      <c r="Z185" s="20">
        <v>94</v>
      </c>
      <c r="AA185" s="20">
        <v>96</v>
      </c>
      <c r="AB185" s="20">
        <v>95</v>
      </c>
      <c r="AC185" s="20">
        <v>94</v>
      </c>
      <c r="AD185" s="20">
        <v>95</v>
      </c>
      <c r="AE185" s="20">
        <v>91</v>
      </c>
      <c r="AF185" s="20">
        <v>84</v>
      </c>
      <c r="AG185" s="20">
        <v>94</v>
      </c>
      <c r="AH185" s="20">
        <v>89</v>
      </c>
      <c r="AI185" s="20">
        <v>1109</v>
      </c>
      <c r="AJ185" s="20">
        <v>31</v>
      </c>
      <c r="AK185" s="20"/>
      <c r="AL185" s="20"/>
      <c r="AM185" s="20">
        <f t="shared" si="5"/>
        <v>2215</v>
      </c>
      <c r="AN185" s="20"/>
    </row>
    <row r="186" spans="1:40" x14ac:dyDescent="0.2">
      <c r="A186" s="20">
        <v>38</v>
      </c>
      <c r="B186" s="8">
        <v>240</v>
      </c>
      <c r="C186" s="9" t="s">
        <v>291</v>
      </c>
      <c r="D186" s="48" t="s">
        <v>292</v>
      </c>
      <c r="E186" s="11" t="s">
        <v>401</v>
      </c>
      <c r="F186" s="12" t="s">
        <v>145</v>
      </c>
      <c r="G186" s="20">
        <v>93</v>
      </c>
      <c r="H186" s="20">
        <v>95</v>
      </c>
      <c r="I186" s="20">
        <v>92</v>
      </c>
      <c r="J186" s="20">
        <v>92</v>
      </c>
      <c r="K186" s="20">
        <v>96</v>
      </c>
      <c r="L186" s="20">
        <v>99</v>
      </c>
      <c r="M186" s="20">
        <v>98</v>
      </c>
      <c r="N186" s="20">
        <v>95</v>
      </c>
      <c r="O186" s="20">
        <v>86</v>
      </c>
      <c r="P186" s="20">
        <v>88</v>
      </c>
      <c r="Q186" s="20">
        <v>85</v>
      </c>
      <c r="R186" s="20">
        <v>91</v>
      </c>
      <c r="S186" s="20">
        <v>1110</v>
      </c>
      <c r="T186" s="20">
        <v>32</v>
      </c>
      <c r="U186" s="20"/>
      <c r="V186" s="20"/>
      <c r="W186" s="20">
        <v>94</v>
      </c>
      <c r="X186" s="20">
        <v>88</v>
      </c>
      <c r="Y186" s="20">
        <v>90</v>
      </c>
      <c r="Z186" s="20">
        <v>89</v>
      </c>
      <c r="AA186" s="20">
        <v>98</v>
      </c>
      <c r="AB186" s="20">
        <v>95</v>
      </c>
      <c r="AC186" s="20">
        <v>97</v>
      </c>
      <c r="AD186" s="20">
        <v>98</v>
      </c>
      <c r="AE186" s="20">
        <v>84</v>
      </c>
      <c r="AF186" s="20">
        <v>89</v>
      </c>
      <c r="AG186" s="20">
        <v>88</v>
      </c>
      <c r="AH186" s="20">
        <v>92</v>
      </c>
      <c r="AI186" s="20">
        <v>1102</v>
      </c>
      <c r="AJ186" s="20">
        <v>27</v>
      </c>
      <c r="AK186" s="20"/>
      <c r="AL186" s="20"/>
      <c r="AM186" s="20">
        <f t="shared" si="5"/>
        <v>2212</v>
      </c>
      <c r="AN186" s="20"/>
    </row>
    <row r="187" spans="1:40" x14ac:dyDescent="0.2">
      <c r="A187" s="20">
        <v>39</v>
      </c>
      <c r="B187" s="8">
        <v>183</v>
      </c>
      <c r="C187" s="9" t="s">
        <v>227</v>
      </c>
      <c r="D187" s="48" t="s">
        <v>314</v>
      </c>
      <c r="E187" s="11" t="s">
        <v>7</v>
      </c>
      <c r="F187" s="12" t="s">
        <v>168</v>
      </c>
      <c r="G187" s="20">
        <v>91</v>
      </c>
      <c r="H187" s="20">
        <v>91</v>
      </c>
      <c r="I187" s="20">
        <v>86</v>
      </c>
      <c r="J187" s="20">
        <v>95</v>
      </c>
      <c r="K187" s="20">
        <v>97</v>
      </c>
      <c r="L187" s="20">
        <v>94</v>
      </c>
      <c r="M187" s="20">
        <v>98</v>
      </c>
      <c r="N187" s="20">
        <v>92</v>
      </c>
      <c r="O187" s="20">
        <v>89</v>
      </c>
      <c r="P187" s="20">
        <v>92</v>
      </c>
      <c r="Q187" s="20">
        <v>91</v>
      </c>
      <c r="R187" s="20">
        <v>93</v>
      </c>
      <c r="S187" s="20">
        <v>1109</v>
      </c>
      <c r="T187" s="20">
        <v>33</v>
      </c>
      <c r="U187" s="20"/>
      <c r="V187" s="20"/>
      <c r="W187" s="20">
        <v>83</v>
      </c>
      <c r="X187" s="20">
        <v>89</v>
      </c>
      <c r="Y187" s="20">
        <v>87</v>
      </c>
      <c r="Z187" s="20">
        <v>86</v>
      </c>
      <c r="AA187" s="20">
        <v>98</v>
      </c>
      <c r="AB187" s="20">
        <v>98</v>
      </c>
      <c r="AC187" s="20">
        <v>94</v>
      </c>
      <c r="AD187" s="20">
        <v>97</v>
      </c>
      <c r="AE187" s="20">
        <v>86</v>
      </c>
      <c r="AF187" s="20">
        <v>93</v>
      </c>
      <c r="AG187" s="20">
        <v>92</v>
      </c>
      <c r="AH187" s="20">
        <v>91</v>
      </c>
      <c r="AI187" s="20">
        <v>1094</v>
      </c>
      <c r="AJ187" s="20">
        <v>22</v>
      </c>
      <c r="AK187" s="20"/>
      <c r="AL187" s="20"/>
      <c r="AM187" s="20">
        <f t="shared" si="5"/>
        <v>2203</v>
      </c>
    </row>
    <row r="188" spans="1:40" ht="15.75" x14ac:dyDescent="0.25">
      <c r="A188" s="20">
        <v>40</v>
      </c>
      <c r="B188" s="8">
        <v>189</v>
      </c>
      <c r="C188" s="9" t="s">
        <v>258</v>
      </c>
      <c r="D188" s="48" t="s">
        <v>259</v>
      </c>
      <c r="E188" s="11" t="s">
        <v>7</v>
      </c>
      <c r="F188" s="12" t="s">
        <v>137</v>
      </c>
      <c r="G188" s="20">
        <v>95</v>
      </c>
      <c r="H188" s="20">
        <v>92</v>
      </c>
      <c r="I188" s="20">
        <v>93</v>
      </c>
      <c r="J188" s="20">
        <v>94</v>
      </c>
      <c r="K188" s="20">
        <v>93</v>
      </c>
      <c r="L188" s="20">
        <v>97</v>
      </c>
      <c r="M188" s="20">
        <v>95</v>
      </c>
      <c r="N188" s="20">
        <v>95</v>
      </c>
      <c r="O188" s="20">
        <v>79</v>
      </c>
      <c r="P188" s="20">
        <v>89</v>
      </c>
      <c r="Q188" s="20">
        <v>89</v>
      </c>
      <c r="R188" s="20">
        <v>88</v>
      </c>
      <c r="S188" s="20">
        <v>1099</v>
      </c>
      <c r="T188" s="20">
        <v>26</v>
      </c>
      <c r="U188" s="20"/>
      <c r="V188" s="41"/>
      <c r="W188" s="20">
        <v>90</v>
      </c>
      <c r="X188" s="20">
        <v>93</v>
      </c>
      <c r="Y188" s="20">
        <v>95</v>
      </c>
      <c r="Z188" s="20">
        <v>96</v>
      </c>
      <c r="AA188" s="20">
        <v>99</v>
      </c>
      <c r="AB188" s="20">
        <v>96</v>
      </c>
      <c r="AC188" s="20">
        <v>97</v>
      </c>
      <c r="AD188" s="20">
        <v>97</v>
      </c>
      <c r="AE188" s="20">
        <v>81</v>
      </c>
      <c r="AF188" s="20">
        <v>84</v>
      </c>
      <c r="AG188" s="20">
        <v>84</v>
      </c>
      <c r="AH188" s="20">
        <v>87</v>
      </c>
      <c r="AI188" s="20">
        <v>1099</v>
      </c>
      <c r="AJ188" s="20">
        <v>30</v>
      </c>
      <c r="AK188" s="20"/>
      <c r="AL188" s="20"/>
      <c r="AM188" s="20">
        <f t="shared" si="5"/>
        <v>2198</v>
      </c>
    </row>
    <row r="189" spans="1:40" ht="15.75" x14ac:dyDescent="0.25">
      <c r="A189" s="20">
        <v>41</v>
      </c>
      <c r="B189" s="8">
        <v>239</v>
      </c>
      <c r="C189" s="9" t="s">
        <v>289</v>
      </c>
      <c r="D189" s="48" t="s">
        <v>290</v>
      </c>
      <c r="E189" s="11" t="s">
        <v>7</v>
      </c>
      <c r="F189" s="12" t="s">
        <v>145</v>
      </c>
      <c r="G189" s="20">
        <v>91</v>
      </c>
      <c r="H189" s="20">
        <v>95</v>
      </c>
      <c r="I189" s="20">
        <v>88</v>
      </c>
      <c r="J189" s="20">
        <v>92</v>
      </c>
      <c r="K189" s="20">
        <v>94</v>
      </c>
      <c r="L189" s="20">
        <v>94</v>
      </c>
      <c r="M189" s="20">
        <v>96</v>
      </c>
      <c r="N189" s="20">
        <v>99</v>
      </c>
      <c r="O189" s="20">
        <v>86</v>
      </c>
      <c r="P189" s="20">
        <v>84</v>
      </c>
      <c r="Q189" s="20">
        <v>83</v>
      </c>
      <c r="R189" s="20">
        <v>88</v>
      </c>
      <c r="S189" s="20">
        <v>1090</v>
      </c>
      <c r="T189" s="20">
        <v>24</v>
      </c>
      <c r="U189" s="20"/>
      <c r="V189" s="41"/>
      <c r="W189" s="20">
        <v>90</v>
      </c>
      <c r="X189" s="20">
        <v>96</v>
      </c>
      <c r="Y189" s="20">
        <v>93</v>
      </c>
      <c r="Z189" s="20">
        <v>92</v>
      </c>
      <c r="AA189" s="20">
        <v>98</v>
      </c>
      <c r="AB189" s="20">
        <v>95</v>
      </c>
      <c r="AC189" s="20">
        <v>99</v>
      </c>
      <c r="AD189" s="20">
        <v>96</v>
      </c>
      <c r="AE189" s="20">
        <v>86</v>
      </c>
      <c r="AF189" s="20">
        <v>89</v>
      </c>
      <c r="AG189" s="20">
        <v>86</v>
      </c>
      <c r="AH189" s="20">
        <v>83</v>
      </c>
      <c r="AI189" s="20">
        <v>1103</v>
      </c>
      <c r="AJ189" s="20">
        <v>29</v>
      </c>
      <c r="AK189" s="20"/>
      <c r="AL189" s="20"/>
      <c r="AM189" s="20">
        <f t="shared" si="5"/>
        <v>2193</v>
      </c>
    </row>
    <row r="190" spans="1:40" x14ac:dyDescent="0.2">
      <c r="A190" s="20">
        <v>42</v>
      </c>
      <c r="B190" s="8">
        <v>451</v>
      </c>
      <c r="C190" s="9" t="s">
        <v>307</v>
      </c>
      <c r="D190" s="48" t="s">
        <v>308</v>
      </c>
      <c r="E190" s="11" t="s">
        <v>13</v>
      </c>
      <c r="F190" s="12" t="s">
        <v>145</v>
      </c>
      <c r="G190" s="20">
        <v>91</v>
      </c>
      <c r="H190" s="20">
        <v>97</v>
      </c>
      <c r="I190" s="20">
        <v>90</v>
      </c>
      <c r="J190" s="20">
        <v>92</v>
      </c>
      <c r="K190" s="20">
        <v>97</v>
      </c>
      <c r="L190" s="20">
        <v>97</v>
      </c>
      <c r="M190" s="20">
        <v>99</v>
      </c>
      <c r="N190" s="20">
        <v>95</v>
      </c>
      <c r="O190" s="20">
        <v>89</v>
      </c>
      <c r="P190" s="20">
        <v>89</v>
      </c>
      <c r="Q190" s="20">
        <v>85</v>
      </c>
      <c r="R190" s="20">
        <v>85</v>
      </c>
      <c r="S190" s="20">
        <v>1106</v>
      </c>
      <c r="T190" s="20">
        <v>31</v>
      </c>
      <c r="U190" s="20"/>
      <c r="V190" s="20"/>
      <c r="W190" s="20">
        <v>93</v>
      </c>
      <c r="X190" s="20">
        <v>94</v>
      </c>
      <c r="Y190" s="20">
        <v>93</v>
      </c>
      <c r="Z190" s="20">
        <v>90</v>
      </c>
      <c r="AA190" s="20">
        <v>97</v>
      </c>
      <c r="AB190" s="20">
        <v>96</v>
      </c>
      <c r="AC190" s="20">
        <v>95</v>
      </c>
      <c r="AD190" s="20">
        <v>97</v>
      </c>
      <c r="AE190" s="20">
        <v>85</v>
      </c>
      <c r="AF190" s="20">
        <v>81</v>
      </c>
      <c r="AG190" s="20">
        <v>88</v>
      </c>
      <c r="AH190" s="20">
        <v>77</v>
      </c>
      <c r="AI190" s="20">
        <v>1086</v>
      </c>
      <c r="AJ190" s="20">
        <v>28</v>
      </c>
      <c r="AK190" s="20"/>
      <c r="AL190" s="20"/>
      <c r="AM190" s="20">
        <f t="shared" si="5"/>
        <v>2192</v>
      </c>
    </row>
    <row r="191" spans="1:40" ht="15.75" x14ac:dyDescent="0.25">
      <c r="A191" s="20">
        <v>43</v>
      </c>
      <c r="B191" s="8">
        <v>242</v>
      </c>
      <c r="C191" s="9" t="s">
        <v>224</v>
      </c>
      <c r="D191" s="48" t="s">
        <v>225</v>
      </c>
      <c r="E191" s="11" t="s">
        <v>7</v>
      </c>
      <c r="F191" s="12" t="s">
        <v>8</v>
      </c>
      <c r="G191" s="20">
        <v>87</v>
      </c>
      <c r="H191" s="20">
        <v>88</v>
      </c>
      <c r="I191" s="20">
        <v>94</v>
      </c>
      <c r="J191" s="20">
        <v>98</v>
      </c>
      <c r="K191" s="20">
        <v>97</v>
      </c>
      <c r="L191" s="20">
        <v>96</v>
      </c>
      <c r="M191" s="20">
        <v>94</v>
      </c>
      <c r="N191" s="20">
        <v>94</v>
      </c>
      <c r="O191" s="20">
        <v>83</v>
      </c>
      <c r="P191" s="20">
        <v>89</v>
      </c>
      <c r="Q191" s="20">
        <v>90</v>
      </c>
      <c r="R191" s="20">
        <v>85</v>
      </c>
      <c r="S191" s="20">
        <v>1095</v>
      </c>
      <c r="T191" s="20">
        <v>26</v>
      </c>
      <c r="U191" s="20"/>
      <c r="V191" s="41"/>
      <c r="W191" s="20">
        <v>92</v>
      </c>
      <c r="X191" s="20">
        <v>93</v>
      </c>
      <c r="Y191" s="20">
        <v>86</v>
      </c>
      <c r="Z191" s="20">
        <v>85</v>
      </c>
      <c r="AA191" s="20">
        <v>97</v>
      </c>
      <c r="AB191" s="20">
        <v>96</v>
      </c>
      <c r="AC191" s="20">
        <v>95</v>
      </c>
      <c r="AD191" s="20">
        <v>98</v>
      </c>
      <c r="AE191" s="20">
        <v>88</v>
      </c>
      <c r="AF191" s="20">
        <v>83</v>
      </c>
      <c r="AG191" s="20">
        <v>90</v>
      </c>
      <c r="AH191" s="20">
        <v>91</v>
      </c>
      <c r="AI191" s="20">
        <v>1094</v>
      </c>
      <c r="AJ191" s="20">
        <v>15</v>
      </c>
      <c r="AK191" s="20"/>
      <c r="AL191" s="20"/>
      <c r="AM191" s="20">
        <f t="shared" si="5"/>
        <v>2189</v>
      </c>
    </row>
    <row r="192" spans="1:40" ht="15.75" x14ac:dyDescent="0.25">
      <c r="A192" s="20">
        <v>44</v>
      </c>
      <c r="B192" s="8">
        <v>224</v>
      </c>
      <c r="C192" s="9" t="s">
        <v>348</v>
      </c>
      <c r="D192" s="48" t="s">
        <v>349</v>
      </c>
      <c r="E192" s="11" t="s">
        <v>13</v>
      </c>
      <c r="F192" s="12" t="s">
        <v>8</v>
      </c>
      <c r="G192" s="20">
        <v>90</v>
      </c>
      <c r="H192" s="20">
        <v>88</v>
      </c>
      <c r="I192" s="20">
        <v>94</v>
      </c>
      <c r="J192" s="20">
        <v>94</v>
      </c>
      <c r="K192" s="20">
        <v>93</v>
      </c>
      <c r="L192" s="20">
        <v>92</v>
      </c>
      <c r="M192" s="20">
        <v>91</v>
      </c>
      <c r="N192" s="20">
        <v>93</v>
      </c>
      <c r="O192" s="20">
        <v>89</v>
      </c>
      <c r="P192" s="20">
        <v>90</v>
      </c>
      <c r="Q192" s="20">
        <v>80</v>
      </c>
      <c r="R192" s="20">
        <v>85</v>
      </c>
      <c r="S192" s="20">
        <v>1079</v>
      </c>
      <c r="T192" s="20">
        <v>18</v>
      </c>
      <c r="U192" s="20"/>
      <c r="V192" s="41"/>
      <c r="W192" s="20">
        <v>95</v>
      </c>
      <c r="X192" s="20">
        <v>95</v>
      </c>
      <c r="Y192" s="20">
        <v>90</v>
      </c>
      <c r="Z192" s="20">
        <v>95</v>
      </c>
      <c r="AA192" s="20">
        <v>95</v>
      </c>
      <c r="AB192" s="20">
        <v>95</v>
      </c>
      <c r="AC192" s="20">
        <v>97</v>
      </c>
      <c r="AD192" s="20">
        <v>95</v>
      </c>
      <c r="AE192" s="20">
        <v>82</v>
      </c>
      <c r="AF192" s="20">
        <v>89</v>
      </c>
      <c r="AG192" s="20">
        <v>88</v>
      </c>
      <c r="AH192" s="20">
        <v>93</v>
      </c>
      <c r="AI192" s="20">
        <v>1109</v>
      </c>
      <c r="AJ192" s="20">
        <v>23</v>
      </c>
      <c r="AK192" s="20"/>
      <c r="AL192" s="20"/>
      <c r="AM192" s="20">
        <f t="shared" si="5"/>
        <v>2188</v>
      </c>
    </row>
    <row r="193" spans="1:39" ht="15.75" x14ac:dyDescent="0.25">
      <c r="A193" s="20">
        <v>45</v>
      </c>
      <c r="B193" s="8">
        <v>180</v>
      </c>
      <c r="C193" s="9" t="s">
        <v>240</v>
      </c>
      <c r="D193" s="48" t="s">
        <v>313</v>
      </c>
      <c r="E193" s="11" t="s">
        <v>7</v>
      </c>
      <c r="F193" s="12" t="s">
        <v>168</v>
      </c>
      <c r="G193" s="20">
        <v>89</v>
      </c>
      <c r="H193" s="20">
        <v>96</v>
      </c>
      <c r="I193" s="20">
        <v>90</v>
      </c>
      <c r="J193" s="20">
        <v>92</v>
      </c>
      <c r="K193" s="20">
        <v>98</v>
      </c>
      <c r="L193" s="20">
        <v>95</v>
      </c>
      <c r="M193" s="20">
        <v>94</v>
      </c>
      <c r="N193" s="20">
        <v>98</v>
      </c>
      <c r="O193" s="20">
        <v>85</v>
      </c>
      <c r="P193" s="20">
        <v>83</v>
      </c>
      <c r="Q193" s="20">
        <v>88</v>
      </c>
      <c r="R193" s="20">
        <v>90</v>
      </c>
      <c r="S193" s="20">
        <v>1098</v>
      </c>
      <c r="T193" s="20">
        <v>20</v>
      </c>
      <c r="U193" s="20"/>
      <c r="V193" s="41"/>
      <c r="W193" s="20">
        <v>92</v>
      </c>
      <c r="X193" s="20">
        <v>89</v>
      </c>
      <c r="Y193" s="20">
        <v>88</v>
      </c>
      <c r="Z193" s="20">
        <v>88</v>
      </c>
      <c r="AA193" s="20">
        <v>96</v>
      </c>
      <c r="AB193" s="20">
        <v>96</v>
      </c>
      <c r="AC193" s="20">
        <v>92</v>
      </c>
      <c r="AD193" s="20">
        <v>97</v>
      </c>
      <c r="AE193" s="20">
        <v>85</v>
      </c>
      <c r="AF193" s="20">
        <v>86</v>
      </c>
      <c r="AG193" s="20">
        <v>90</v>
      </c>
      <c r="AH193" s="20">
        <v>89</v>
      </c>
      <c r="AI193" s="20">
        <v>1088</v>
      </c>
      <c r="AJ193" s="20">
        <v>23</v>
      </c>
      <c r="AK193" s="20"/>
      <c r="AL193" s="20"/>
      <c r="AM193" s="20">
        <f t="shared" si="5"/>
        <v>2186</v>
      </c>
    </row>
    <row r="194" spans="1:39" ht="15.75" x14ac:dyDescent="0.25">
      <c r="A194" s="20">
        <v>46</v>
      </c>
      <c r="B194" s="8">
        <v>416</v>
      </c>
      <c r="C194" s="9" t="s">
        <v>305</v>
      </c>
      <c r="D194" s="48" t="s">
        <v>306</v>
      </c>
      <c r="E194" s="11" t="s">
        <v>13</v>
      </c>
      <c r="F194" s="12" t="s">
        <v>145</v>
      </c>
      <c r="G194" s="20">
        <v>88</v>
      </c>
      <c r="H194" s="20">
        <v>86</v>
      </c>
      <c r="I194" s="20">
        <v>94</v>
      </c>
      <c r="J194" s="20">
        <v>95</v>
      </c>
      <c r="K194" s="20">
        <v>93</v>
      </c>
      <c r="L194" s="20">
        <v>96</v>
      </c>
      <c r="M194" s="20">
        <v>94</v>
      </c>
      <c r="N194" s="20">
        <v>94</v>
      </c>
      <c r="O194" s="20">
        <v>90</v>
      </c>
      <c r="P194" s="20">
        <v>92</v>
      </c>
      <c r="Q194" s="20">
        <v>89</v>
      </c>
      <c r="R194" s="20">
        <v>86</v>
      </c>
      <c r="S194" s="20">
        <v>1097</v>
      </c>
      <c r="T194" s="20">
        <v>19</v>
      </c>
      <c r="U194" s="20"/>
      <c r="V194" s="41"/>
      <c r="W194" s="20">
        <v>90</v>
      </c>
      <c r="X194" s="20">
        <v>90</v>
      </c>
      <c r="Y194" s="20">
        <v>93</v>
      </c>
      <c r="Z194" s="20">
        <v>91</v>
      </c>
      <c r="AA194" s="20">
        <v>94</v>
      </c>
      <c r="AB194" s="20">
        <v>96</v>
      </c>
      <c r="AC194" s="20">
        <v>97</v>
      </c>
      <c r="AD194" s="20">
        <v>98</v>
      </c>
      <c r="AE194" s="20">
        <v>89</v>
      </c>
      <c r="AF194" s="20">
        <v>81</v>
      </c>
      <c r="AG194" s="20">
        <v>85</v>
      </c>
      <c r="AH194" s="20">
        <v>84</v>
      </c>
      <c r="AI194" s="20">
        <v>1088</v>
      </c>
      <c r="AJ194" s="20">
        <v>29</v>
      </c>
      <c r="AK194" s="20"/>
      <c r="AL194" s="20"/>
      <c r="AM194" s="20">
        <f t="shared" si="5"/>
        <v>2185</v>
      </c>
    </row>
    <row r="195" spans="1:39" ht="15.75" x14ac:dyDescent="0.25">
      <c r="A195" s="20">
        <v>47</v>
      </c>
      <c r="B195" s="8">
        <v>344</v>
      </c>
      <c r="C195" s="9" t="s">
        <v>237</v>
      </c>
      <c r="D195" s="48" t="s">
        <v>97</v>
      </c>
      <c r="E195" s="11" t="s">
        <v>7</v>
      </c>
      <c r="F195" s="12" t="s">
        <v>8</v>
      </c>
      <c r="G195" s="20">
        <v>90</v>
      </c>
      <c r="H195" s="20">
        <v>92</v>
      </c>
      <c r="I195" s="20">
        <v>91</v>
      </c>
      <c r="J195" s="20">
        <v>88</v>
      </c>
      <c r="K195" s="20">
        <v>97</v>
      </c>
      <c r="L195" s="20">
        <v>98</v>
      </c>
      <c r="M195" s="20">
        <v>95</v>
      </c>
      <c r="N195" s="20">
        <v>98</v>
      </c>
      <c r="O195" s="20">
        <v>81</v>
      </c>
      <c r="P195" s="20">
        <v>88</v>
      </c>
      <c r="Q195" s="20">
        <v>83</v>
      </c>
      <c r="R195" s="20">
        <v>88</v>
      </c>
      <c r="S195" s="20">
        <v>1089</v>
      </c>
      <c r="T195" s="20">
        <v>24</v>
      </c>
      <c r="U195" s="20"/>
      <c r="V195" s="41"/>
      <c r="W195" s="20">
        <v>87</v>
      </c>
      <c r="X195" s="20">
        <v>92</v>
      </c>
      <c r="Y195" s="20">
        <v>95</v>
      </c>
      <c r="Z195" s="20">
        <v>90</v>
      </c>
      <c r="AA195" s="20">
        <v>98</v>
      </c>
      <c r="AB195" s="20">
        <v>93</v>
      </c>
      <c r="AC195" s="20">
        <v>96</v>
      </c>
      <c r="AD195" s="20">
        <v>100</v>
      </c>
      <c r="AE195" s="20">
        <v>84</v>
      </c>
      <c r="AF195" s="20">
        <v>89</v>
      </c>
      <c r="AG195" s="20">
        <v>88</v>
      </c>
      <c r="AH195" s="20">
        <v>84</v>
      </c>
      <c r="AI195" s="20">
        <v>1096</v>
      </c>
      <c r="AJ195" s="20">
        <v>32</v>
      </c>
      <c r="AK195" s="20"/>
      <c r="AL195" s="20"/>
      <c r="AM195" s="20">
        <f t="shared" si="5"/>
        <v>2185</v>
      </c>
    </row>
    <row r="196" spans="1:39" ht="15.75" x14ac:dyDescent="0.25">
      <c r="A196" s="20">
        <v>48</v>
      </c>
      <c r="B196" s="8">
        <v>162</v>
      </c>
      <c r="C196" s="9" t="s">
        <v>299</v>
      </c>
      <c r="D196" s="48" t="s">
        <v>310</v>
      </c>
      <c r="E196" s="11" t="s">
        <v>7</v>
      </c>
      <c r="F196" s="12" t="s">
        <v>168</v>
      </c>
      <c r="G196" s="20">
        <v>92</v>
      </c>
      <c r="H196" s="20">
        <v>90</v>
      </c>
      <c r="I196" s="20">
        <v>94</v>
      </c>
      <c r="J196" s="20">
        <v>95</v>
      </c>
      <c r="K196" s="20">
        <v>98</v>
      </c>
      <c r="L196" s="20">
        <v>96</v>
      </c>
      <c r="M196" s="20">
        <v>99</v>
      </c>
      <c r="N196" s="20">
        <v>94</v>
      </c>
      <c r="O196" s="20">
        <v>79</v>
      </c>
      <c r="P196" s="20">
        <v>93</v>
      </c>
      <c r="Q196" s="20">
        <v>83</v>
      </c>
      <c r="R196" s="20">
        <v>87</v>
      </c>
      <c r="S196" s="20">
        <v>1100</v>
      </c>
      <c r="T196" s="20">
        <v>26</v>
      </c>
      <c r="U196" s="20"/>
      <c r="V196" s="41"/>
      <c r="W196" s="20">
        <v>95</v>
      </c>
      <c r="X196" s="20">
        <v>92</v>
      </c>
      <c r="Y196" s="20">
        <v>90</v>
      </c>
      <c r="Z196" s="20">
        <v>91</v>
      </c>
      <c r="AA196" s="20">
        <v>94</v>
      </c>
      <c r="AB196" s="20">
        <v>96</v>
      </c>
      <c r="AC196" s="20">
        <v>91</v>
      </c>
      <c r="AD196" s="20">
        <v>95</v>
      </c>
      <c r="AE196" s="20">
        <v>88</v>
      </c>
      <c r="AF196" s="20">
        <v>83</v>
      </c>
      <c r="AG196" s="20">
        <v>88</v>
      </c>
      <c r="AH196" s="20">
        <v>80</v>
      </c>
      <c r="AI196" s="20">
        <v>1083</v>
      </c>
      <c r="AJ196" s="20">
        <v>24</v>
      </c>
      <c r="AK196" s="20"/>
      <c r="AL196" s="20"/>
      <c r="AM196" s="20">
        <f t="shared" si="5"/>
        <v>2183</v>
      </c>
    </row>
    <row r="197" spans="1:39" ht="15.75" x14ac:dyDescent="0.25">
      <c r="A197" s="20">
        <v>49</v>
      </c>
      <c r="B197" s="8">
        <v>276</v>
      </c>
      <c r="C197" s="9" t="s">
        <v>295</v>
      </c>
      <c r="D197" s="48" t="s">
        <v>296</v>
      </c>
      <c r="E197" s="11" t="s">
        <v>7</v>
      </c>
      <c r="F197" s="12" t="s">
        <v>145</v>
      </c>
      <c r="G197" s="20">
        <v>92</v>
      </c>
      <c r="H197" s="20">
        <v>90</v>
      </c>
      <c r="I197" s="20">
        <v>96</v>
      </c>
      <c r="J197" s="20">
        <v>88</v>
      </c>
      <c r="K197" s="20">
        <v>95</v>
      </c>
      <c r="L197" s="20">
        <v>97</v>
      </c>
      <c r="M197" s="20">
        <v>94</v>
      </c>
      <c r="N197" s="20">
        <v>96</v>
      </c>
      <c r="O197" s="20">
        <v>79</v>
      </c>
      <c r="P197" s="20">
        <v>83</v>
      </c>
      <c r="Q197" s="20">
        <v>83</v>
      </c>
      <c r="R197" s="20">
        <v>84</v>
      </c>
      <c r="S197" s="20">
        <v>1077</v>
      </c>
      <c r="T197" s="20">
        <v>26</v>
      </c>
      <c r="U197" s="20"/>
      <c r="V197" s="41"/>
      <c r="W197" s="20">
        <v>93</v>
      </c>
      <c r="X197" s="20">
        <v>93</v>
      </c>
      <c r="Y197" s="20">
        <v>93</v>
      </c>
      <c r="Z197" s="20">
        <v>95</v>
      </c>
      <c r="AA197" s="20">
        <v>96</v>
      </c>
      <c r="AB197" s="20">
        <v>96</v>
      </c>
      <c r="AC197" s="20">
        <v>100</v>
      </c>
      <c r="AD197" s="20">
        <v>97</v>
      </c>
      <c r="AE197" s="20">
        <v>75</v>
      </c>
      <c r="AF197" s="20">
        <v>86</v>
      </c>
      <c r="AG197" s="20">
        <v>90</v>
      </c>
      <c r="AH197" s="20">
        <v>92</v>
      </c>
      <c r="AI197" s="20">
        <v>1106</v>
      </c>
      <c r="AJ197" s="20">
        <v>32</v>
      </c>
      <c r="AK197" s="20"/>
      <c r="AL197" s="20"/>
      <c r="AM197" s="20">
        <f t="shared" si="5"/>
        <v>2183</v>
      </c>
    </row>
    <row r="198" spans="1:39" ht="15.75" x14ac:dyDescent="0.25">
      <c r="A198" s="20">
        <v>50</v>
      </c>
      <c r="B198" s="8">
        <v>402</v>
      </c>
      <c r="C198" s="9" t="s">
        <v>303</v>
      </c>
      <c r="D198" s="48" t="s">
        <v>304</v>
      </c>
      <c r="E198" s="11" t="s">
        <v>13</v>
      </c>
      <c r="F198" s="12" t="s">
        <v>145</v>
      </c>
      <c r="G198" s="20">
        <v>86</v>
      </c>
      <c r="H198" s="20">
        <v>83</v>
      </c>
      <c r="I198" s="20">
        <v>93</v>
      </c>
      <c r="J198" s="20">
        <v>92</v>
      </c>
      <c r="K198" s="20">
        <v>94</v>
      </c>
      <c r="L198" s="20">
        <v>94</v>
      </c>
      <c r="M198" s="20">
        <v>95</v>
      </c>
      <c r="N198" s="20">
        <v>93</v>
      </c>
      <c r="O198" s="20">
        <v>94</v>
      </c>
      <c r="P198" s="20">
        <v>90</v>
      </c>
      <c r="Q198" s="20">
        <v>89</v>
      </c>
      <c r="R198" s="20">
        <v>91</v>
      </c>
      <c r="S198" s="20">
        <v>1094</v>
      </c>
      <c r="T198" s="20">
        <v>16</v>
      </c>
      <c r="U198" s="20"/>
      <c r="V198" s="41"/>
      <c r="W198" s="20">
        <v>86</v>
      </c>
      <c r="X198" s="20">
        <v>90</v>
      </c>
      <c r="Y198" s="20">
        <v>84</v>
      </c>
      <c r="Z198" s="20">
        <v>89</v>
      </c>
      <c r="AA198" s="20">
        <v>96</v>
      </c>
      <c r="AB198" s="20">
        <v>94</v>
      </c>
      <c r="AC198" s="20">
        <v>93</v>
      </c>
      <c r="AD198" s="20">
        <v>96</v>
      </c>
      <c r="AE198" s="20">
        <v>88</v>
      </c>
      <c r="AF198" s="20">
        <v>91</v>
      </c>
      <c r="AG198" s="20">
        <v>91</v>
      </c>
      <c r="AH198" s="20">
        <v>90</v>
      </c>
      <c r="AI198" s="20">
        <v>1088</v>
      </c>
      <c r="AJ198" s="20">
        <v>21</v>
      </c>
      <c r="AK198" s="20"/>
      <c r="AL198" s="20"/>
      <c r="AM198" s="20">
        <f t="shared" si="5"/>
        <v>2182</v>
      </c>
    </row>
    <row r="199" spans="1:39" ht="15.75" x14ac:dyDescent="0.25">
      <c r="A199" s="20">
        <v>51</v>
      </c>
      <c r="B199" s="8">
        <v>213</v>
      </c>
      <c r="C199" s="9" t="s">
        <v>315</v>
      </c>
      <c r="D199" s="48" t="s">
        <v>55</v>
      </c>
      <c r="E199" s="11" t="s">
        <v>7</v>
      </c>
      <c r="F199" s="12" t="s">
        <v>168</v>
      </c>
      <c r="G199" s="20">
        <v>93</v>
      </c>
      <c r="H199" s="20">
        <v>91</v>
      </c>
      <c r="I199" s="20">
        <v>89</v>
      </c>
      <c r="J199" s="20">
        <v>84</v>
      </c>
      <c r="K199" s="20">
        <v>94</v>
      </c>
      <c r="L199" s="20">
        <v>97</v>
      </c>
      <c r="M199" s="20">
        <v>97</v>
      </c>
      <c r="N199" s="20">
        <v>95</v>
      </c>
      <c r="O199" s="20">
        <v>84</v>
      </c>
      <c r="P199" s="20">
        <v>96</v>
      </c>
      <c r="Q199" s="20">
        <v>85</v>
      </c>
      <c r="R199" s="20">
        <v>89</v>
      </c>
      <c r="S199" s="20">
        <v>1094</v>
      </c>
      <c r="T199" s="20">
        <v>23</v>
      </c>
      <c r="U199" s="20"/>
      <c r="V199" s="41"/>
      <c r="W199" s="20">
        <v>90</v>
      </c>
      <c r="X199" s="20">
        <v>90</v>
      </c>
      <c r="Y199" s="20">
        <v>92</v>
      </c>
      <c r="Z199" s="20">
        <v>95</v>
      </c>
      <c r="AA199" s="20">
        <v>98</v>
      </c>
      <c r="AB199" s="20">
        <v>95</v>
      </c>
      <c r="AC199" s="20">
        <v>95</v>
      </c>
      <c r="AD199" s="20">
        <v>97</v>
      </c>
      <c r="AE199" s="20">
        <v>91</v>
      </c>
      <c r="AF199" s="20">
        <v>79</v>
      </c>
      <c r="AG199" s="20">
        <v>77</v>
      </c>
      <c r="AH199" s="20">
        <v>86</v>
      </c>
      <c r="AI199" s="20">
        <v>1085</v>
      </c>
      <c r="AJ199" s="20">
        <v>27</v>
      </c>
      <c r="AK199" s="20"/>
      <c r="AL199" s="20"/>
      <c r="AM199" s="20">
        <f t="shared" si="5"/>
        <v>2179</v>
      </c>
    </row>
    <row r="200" spans="1:39" ht="15.75" x14ac:dyDescent="0.25">
      <c r="A200" s="20">
        <v>52</v>
      </c>
      <c r="B200" s="8">
        <v>347</v>
      </c>
      <c r="C200" s="9" t="s">
        <v>321</v>
      </c>
      <c r="D200" s="48" t="s">
        <v>322</v>
      </c>
      <c r="E200" s="11" t="s">
        <v>7</v>
      </c>
      <c r="F200" s="12" t="s">
        <v>168</v>
      </c>
      <c r="G200" s="20">
        <v>95</v>
      </c>
      <c r="H200" s="20">
        <v>93</v>
      </c>
      <c r="I200" s="20">
        <v>92</v>
      </c>
      <c r="J200" s="20">
        <v>97</v>
      </c>
      <c r="K200" s="20">
        <v>98</v>
      </c>
      <c r="L200" s="20">
        <v>97</v>
      </c>
      <c r="M200" s="20">
        <v>92</v>
      </c>
      <c r="N200" s="20">
        <v>97</v>
      </c>
      <c r="O200" s="20">
        <v>84</v>
      </c>
      <c r="P200" s="20">
        <v>88</v>
      </c>
      <c r="Q200" s="20">
        <v>84</v>
      </c>
      <c r="R200" s="20">
        <v>82</v>
      </c>
      <c r="S200" s="20">
        <v>1099</v>
      </c>
      <c r="T200" s="20">
        <v>28</v>
      </c>
      <c r="U200" s="20"/>
      <c r="V200" s="41"/>
      <c r="W200" s="20">
        <v>90</v>
      </c>
      <c r="X200" s="20">
        <v>88</v>
      </c>
      <c r="Y200" s="20">
        <v>90</v>
      </c>
      <c r="Z200" s="20">
        <v>94</v>
      </c>
      <c r="AA200" s="20">
        <v>93</v>
      </c>
      <c r="AB200" s="20">
        <v>98</v>
      </c>
      <c r="AC200" s="20">
        <v>97</v>
      </c>
      <c r="AD200" s="20">
        <v>97</v>
      </c>
      <c r="AE200" s="20">
        <v>86</v>
      </c>
      <c r="AF200" s="20">
        <v>80</v>
      </c>
      <c r="AG200" s="20">
        <v>84</v>
      </c>
      <c r="AH200" s="20">
        <v>80</v>
      </c>
      <c r="AI200" s="20">
        <v>1077</v>
      </c>
      <c r="AJ200" s="20">
        <v>28</v>
      </c>
      <c r="AK200" s="20"/>
      <c r="AL200" s="20"/>
      <c r="AM200" s="20">
        <f t="shared" si="5"/>
        <v>2176</v>
      </c>
    </row>
    <row r="201" spans="1:39" ht="15.75" x14ac:dyDescent="0.25">
      <c r="A201" s="20">
        <v>53</v>
      </c>
      <c r="B201" s="8">
        <v>322</v>
      </c>
      <c r="C201" s="9" t="s">
        <v>317</v>
      </c>
      <c r="D201" s="48" t="s">
        <v>318</v>
      </c>
      <c r="E201" s="11" t="s">
        <v>7</v>
      </c>
      <c r="F201" s="12" t="s">
        <v>168</v>
      </c>
      <c r="G201" s="20">
        <v>87</v>
      </c>
      <c r="H201" s="20">
        <v>90</v>
      </c>
      <c r="I201" s="20">
        <v>92</v>
      </c>
      <c r="J201" s="20">
        <v>90</v>
      </c>
      <c r="K201" s="20">
        <v>94</v>
      </c>
      <c r="L201" s="20">
        <v>95</v>
      </c>
      <c r="M201" s="20">
        <v>96</v>
      </c>
      <c r="N201" s="20">
        <v>95</v>
      </c>
      <c r="O201" s="20">
        <v>87</v>
      </c>
      <c r="P201" s="20">
        <v>89</v>
      </c>
      <c r="Q201" s="20">
        <v>89</v>
      </c>
      <c r="R201" s="20">
        <v>91</v>
      </c>
      <c r="S201" s="20">
        <v>1095</v>
      </c>
      <c r="T201" s="20">
        <v>18</v>
      </c>
      <c r="U201" s="20"/>
      <c r="V201" s="41"/>
      <c r="W201" s="20">
        <v>94</v>
      </c>
      <c r="X201" s="20">
        <v>90</v>
      </c>
      <c r="Y201" s="20">
        <v>88</v>
      </c>
      <c r="Z201" s="20">
        <v>89</v>
      </c>
      <c r="AA201" s="20">
        <v>92</v>
      </c>
      <c r="AB201" s="20">
        <v>97</v>
      </c>
      <c r="AC201" s="20">
        <v>94</v>
      </c>
      <c r="AD201" s="20">
        <v>96</v>
      </c>
      <c r="AE201" s="20">
        <v>83</v>
      </c>
      <c r="AF201" s="20">
        <v>87</v>
      </c>
      <c r="AG201" s="20">
        <v>88</v>
      </c>
      <c r="AH201" s="20">
        <v>78</v>
      </c>
      <c r="AI201" s="20">
        <v>1076</v>
      </c>
      <c r="AJ201" s="20">
        <v>26</v>
      </c>
      <c r="AK201" s="20"/>
      <c r="AL201" s="20"/>
      <c r="AM201" s="20">
        <f t="shared" si="5"/>
        <v>2171</v>
      </c>
    </row>
    <row r="202" spans="1:39" ht="15.75" x14ac:dyDescent="0.25">
      <c r="A202" s="20">
        <v>54</v>
      </c>
      <c r="B202" s="8">
        <v>418</v>
      </c>
      <c r="C202" s="9" t="s">
        <v>248</v>
      </c>
      <c r="D202" s="48" t="s">
        <v>119</v>
      </c>
      <c r="E202" s="11" t="s">
        <v>13</v>
      </c>
      <c r="F202" s="12" t="s">
        <v>145</v>
      </c>
      <c r="G202" s="20">
        <v>77</v>
      </c>
      <c r="H202" s="20">
        <v>90</v>
      </c>
      <c r="I202" s="20">
        <v>89</v>
      </c>
      <c r="J202" s="20">
        <v>90</v>
      </c>
      <c r="K202" s="20">
        <v>97</v>
      </c>
      <c r="L202" s="20">
        <v>95</v>
      </c>
      <c r="M202" s="20">
        <v>98</v>
      </c>
      <c r="N202" s="20">
        <v>91</v>
      </c>
      <c r="O202" s="20">
        <v>88</v>
      </c>
      <c r="P202" s="20">
        <v>87</v>
      </c>
      <c r="Q202" s="20">
        <v>96</v>
      </c>
      <c r="R202" s="20">
        <v>86</v>
      </c>
      <c r="S202" s="20">
        <v>1084</v>
      </c>
      <c r="T202" s="20">
        <v>26</v>
      </c>
      <c r="U202" s="20"/>
      <c r="V202" s="41"/>
      <c r="W202" s="20">
        <v>88</v>
      </c>
      <c r="X202" s="20">
        <v>92</v>
      </c>
      <c r="Y202" s="20">
        <v>91</v>
      </c>
      <c r="Z202" s="20">
        <v>90</v>
      </c>
      <c r="AA202" s="20">
        <v>94</v>
      </c>
      <c r="AB202" s="20">
        <v>92</v>
      </c>
      <c r="AC202" s="20">
        <v>94</v>
      </c>
      <c r="AD202" s="20">
        <v>96</v>
      </c>
      <c r="AE202" s="20">
        <v>91</v>
      </c>
      <c r="AF202" s="20">
        <v>90</v>
      </c>
      <c r="AG202" s="20">
        <v>84</v>
      </c>
      <c r="AH202" s="20">
        <v>83</v>
      </c>
      <c r="AI202" s="20">
        <v>1085</v>
      </c>
      <c r="AJ202" s="20">
        <v>16</v>
      </c>
      <c r="AK202" s="20"/>
      <c r="AL202" s="20"/>
      <c r="AM202" s="20">
        <f t="shared" si="5"/>
        <v>2169</v>
      </c>
    </row>
    <row r="203" spans="1:39" ht="15.75" x14ac:dyDescent="0.25">
      <c r="A203" s="20">
        <v>55</v>
      </c>
      <c r="B203" s="8">
        <v>101</v>
      </c>
      <c r="C203" s="9" t="s">
        <v>248</v>
      </c>
      <c r="D203" s="48" t="s">
        <v>338</v>
      </c>
      <c r="E203" s="11" t="s">
        <v>7</v>
      </c>
      <c r="F203" s="12" t="s">
        <v>145</v>
      </c>
      <c r="G203" s="20">
        <v>88</v>
      </c>
      <c r="H203" s="20">
        <v>90</v>
      </c>
      <c r="I203" s="20">
        <v>90</v>
      </c>
      <c r="J203" s="20">
        <v>87</v>
      </c>
      <c r="K203" s="20">
        <v>98</v>
      </c>
      <c r="L203" s="20">
        <v>97</v>
      </c>
      <c r="M203" s="20">
        <v>94</v>
      </c>
      <c r="N203" s="20">
        <v>94</v>
      </c>
      <c r="O203" s="20">
        <v>89</v>
      </c>
      <c r="P203" s="20">
        <v>82</v>
      </c>
      <c r="Q203" s="20">
        <v>90</v>
      </c>
      <c r="R203" s="20">
        <v>81</v>
      </c>
      <c r="S203" s="20">
        <v>1080</v>
      </c>
      <c r="T203" s="20">
        <v>17</v>
      </c>
      <c r="U203" s="20"/>
      <c r="V203" s="41"/>
      <c r="W203" s="20">
        <v>91</v>
      </c>
      <c r="X203" s="20">
        <v>91</v>
      </c>
      <c r="Y203" s="20">
        <v>92</v>
      </c>
      <c r="Z203" s="20">
        <v>87</v>
      </c>
      <c r="AA203" s="20">
        <v>94</v>
      </c>
      <c r="AB203" s="20">
        <v>95</v>
      </c>
      <c r="AC203" s="20">
        <v>97</v>
      </c>
      <c r="AD203" s="20">
        <v>98</v>
      </c>
      <c r="AE203" s="20">
        <v>82</v>
      </c>
      <c r="AF203" s="20">
        <v>88</v>
      </c>
      <c r="AG203" s="20">
        <v>84</v>
      </c>
      <c r="AH203" s="20">
        <v>84</v>
      </c>
      <c r="AI203" s="20">
        <v>1083</v>
      </c>
      <c r="AJ203" s="20">
        <v>22</v>
      </c>
      <c r="AK203" s="20"/>
      <c r="AL203" s="20"/>
      <c r="AM203" s="20">
        <f t="shared" si="5"/>
        <v>2163</v>
      </c>
    </row>
    <row r="204" spans="1:39" ht="15.75" x14ac:dyDescent="0.25">
      <c r="A204" s="20">
        <v>56</v>
      </c>
      <c r="B204" s="8">
        <v>206</v>
      </c>
      <c r="C204" s="9" t="s">
        <v>284</v>
      </c>
      <c r="D204" s="48" t="s">
        <v>285</v>
      </c>
      <c r="E204" s="11" t="s">
        <v>13</v>
      </c>
      <c r="F204" s="12" t="s">
        <v>145</v>
      </c>
      <c r="G204" s="20">
        <v>95</v>
      </c>
      <c r="H204" s="20">
        <v>91</v>
      </c>
      <c r="I204" s="20">
        <v>90</v>
      </c>
      <c r="J204" s="20">
        <v>85</v>
      </c>
      <c r="K204" s="20">
        <v>91</v>
      </c>
      <c r="L204" s="20">
        <v>93</v>
      </c>
      <c r="M204" s="20">
        <v>95</v>
      </c>
      <c r="N204" s="20">
        <v>94</v>
      </c>
      <c r="O204" s="20">
        <v>79</v>
      </c>
      <c r="P204" s="20">
        <v>83</v>
      </c>
      <c r="Q204" s="20">
        <v>74</v>
      </c>
      <c r="R204" s="20">
        <v>89</v>
      </c>
      <c r="S204" s="20">
        <v>1059</v>
      </c>
      <c r="T204" s="20">
        <v>21</v>
      </c>
      <c r="U204" s="20"/>
      <c r="V204" s="41"/>
      <c r="W204" s="20">
        <v>96</v>
      </c>
      <c r="X204" s="20">
        <v>90</v>
      </c>
      <c r="Y204" s="20">
        <v>88</v>
      </c>
      <c r="Z204" s="20">
        <v>89</v>
      </c>
      <c r="AA204" s="20">
        <v>97</v>
      </c>
      <c r="AB204" s="20">
        <v>94</v>
      </c>
      <c r="AC204" s="20">
        <v>96</v>
      </c>
      <c r="AD204" s="20">
        <v>96</v>
      </c>
      <c r="AE204" s="20">
        <v>82</v>
      </c>
      <c r="AF204" s="20">
        <v>89</v>
      </c>
      <c r="AG204" s="20">
        <v>88</v>
      </c>
      <c r="AH204" s="20">
        <v>87</v>
      </c>
      <c r="AI204" s="20">
        <v>1092</v>
      </c>
      <c r="AJ204" s="20">
        <v>21</v>
      </c>
      <c r="AK204" s="20"/>
      <c r="AL204" s="20"/>
      <c r="AM204" s="20">
        <f t="shared" si="5"/>
        <v>2151</v>
      </c>
    </row>
    <row r="205" spans="1:39" ht="15.75" x14ac:dyDescent="0.25">
      <c r="A205" s="20">
        <v>57</v>
      </c>
      <c r="B205" s="8">
        <v>403</v>
      </c>
      <c r="C205" s="9" t="s">
        <v>337</v>
      </c>
      <c r="D205" s="48" t="s">
        <v>304</v>
      </c>
      <c r="E205" s="11" t="s">
        <v>7</v>
      </c>
      <c r="F205" s="12" t="s">
        <v>174</v>
      </c>
      <c r="G205" s="20">
        <v>84</v>
      </c>
      <c r="H205" s="20">
        <v>93</v>
      </c>
      <c r="I205" s="20">
        <v>94</v>
      </c>
      <c r="J205" s="20">
        <v>93</v>
      </c>
      <c r="K205" s="20">
        <v>94</v>
      </c>
      <c r="L205" s="20">
        <v>95</v>
      </c>
      <c r="M205" s="20">
        <v>97</v>
      </c>
      <c r="N205" s="20">
        <v>93</v>
      </c>
      <c r="O205" s="20">
        <v>88</v>
      </c>
      <c r="P205" s="20">
        <v>85</v>
      </c>
      <c r="Q205" s="20">
        <v>83</v>
      </c>
      <c r="R205" s="20">
        <v>89</v>
      </c>
      <c r="S205" s="20">
        <v>1088</v>
      </c>
      <c r="T205" s="20">
        <v>24</v>
      </c>
      <c r="U205" s="20"/>
      <c r="V205" s="41"/>
      <c r="W205" s="20">
        <v>93</v>
      </c>
      <c r="X205" s="20">
        <v>90</v>
      </c>
      <c r="Y205" s="20">
        <v>85</v>
      </c>
      <c r="Z205" s="20">
        <v>92</v>
      </c>
      <c r="AA205" s="20">
        <v>97</v>
      </c>
      <c r="AB205" s="20">
        <v>91</v>
      </c>
      <c r="AC205" s="20">
        <v>95</v>
      </c>
      <c r="AD205" s="20">
        <v>95</v>
      </c>
      <c r="AE205" s="20">
        <v>79</v>
      </c>
      <c r="AF205" s="20">
        <v>78</v>
      </c>
      <c r="AG205" s="20">
        <v>82</v>
      </c>
      <c r="AH205" s="20">
        <v>82</v>
      </c>
      <c r="AI205" s="20">
        <v>1059</v>
      </c>
      <c r="AJ205" s="20">
        <v>20</v>
      </c>
      <c r="AK205" s="20"/>
      <c r="AL205" s="20"/>
      <c r="AM205" s="20">
        <f t="shared" si="5"/>
        <v>2147</v>
      </c>
    </row>
    <row r="206" spans="1:39" ht="15.75" x14ac:dyDescent="0.25">
      <c r="A206" s="20">
        <v>58</v>
      </c>
      <c r="B206" s="8">
        <v>171</v>
      </c>
      <c r="C206" s="9" t="s">
        <v>311</v>
      </c>
      <c r="D206" s="48" t="s">
        <v>312</v>
      </c>
      <c r="E206" s="11" t="s">
        <v>13</v>
      </c>
      <c r="F206" s="12" t="s">
        <v>168</v>
      </c>
      <c r="G206" s="20">
        <v>91</v>
      </c>
      <c r="H206" s="20">
        <v>86</v>
      </c>
      <c r="I206" s="20">
        <v>89</v>
      </c>
      <c r="J206" s="20">
        <v>92</v>
      </c>
      <c r="K206" s="20">
        <v>91</v>
      </c>
      <c r="L206" s="20">
        <v>91</v>
      </c>
      <c r="M206" s="20">
        <v>93</v>
      </c>
      <c r="N206" s="20">
        <v>96</v>
      </c>
      <c r="O206" s="20">
        <v>84</v>
      </c>
      <c r="P206" s="20">
        <v>87</v>
      </c>
      <c r="Q206" s="20">
        <v>84</v>
      </c>
      <c r="R206" s="20">
        <v>86</v>
      </c>
      <c r="S206" s="20">
        <v>1070</v>
      </c>
      <c r="T206" s="20">
        <v>15</v>
      </c>
      <c r="U206" s="20"/>
      <c r="V206" s="41"/>
      <c r="W206" s="20">
        <v>86</v>
      </c>
      <c r="X206" s="20">
        <v>90</v>
      </c>
      <c r="Y206" s="20">
        <v>92</v>
      </c>
      <c r="Z206" s="20">
        <v>86</v>
      </c>
      <c r="AA206" s="20">
        <v>95</v>
      </c>
      <c r="AB206" s="20">
        <v>96</v>
      </c>
      <c r="AC206" s="20">
        <v>96</v>
      </c>
      <c r="AD206" s="20">
        <v>94</v>
      </c>
      <c r="AE206" s="20">
        <v>90</v>
      </c>
      <c r="AF206" s="20">
        <v>79</v>
      </c>
      <c r="AG206" s="20">
        <v>84</v>
      </c>
      <c r="AH206" s="20">
        <v>84</v>
      </c>
      <c r="AI206" s="20">
        <v>1072</v>
      </c>
      <c r="AJ206" s="20">
        <v>23</v>
      </c>
      <c r="AK206" s="20"/>
      <c r="AL206" s="20"/>
      <c r="AM206" s="20">
        <f t="shared" si="5"/>
        <v>2142</v>
      </c>
    </row>
    <row r="207" spans="1:39" ht="15.75" x14ac:dyDescent="0.25">
      <c r="A207" s="20">
        <v>59</v>
      </c>
      <c r="B207" s="8">
        <v>364</v>
      </c>
      <c r="C207" s="9" t="s">
        <v>334</v>
      </c>
      <c r="D207" s="48" t="s">
        <v>109</v>
      </c>
      <c r="E207" s="11" t="s">
        <v>13</v>
      </c>
      <c r="F207" s="12" t="s">
        <v>174</v>
      </c>
      <c r="G207" s="20">
        <v>85</v>
      </c>
      <c r="H207" s="20">
        <v>87</v>
      </c>
      <c r="I207" s="20">
        <v>86</v>
      </c>
      <c r="J207" s="20">
        <v>92</v>
      </c>
      <c r="K207" s="20">
        <v>96</v>
      </c>
      <c r="L207" s="20">
        <v>98</v>
      </c>
      <c r="M207" s="20">
        <v>99</v>
      </c>
      <c r="N207" s="20">
        <v>96</v>
      </c>
      <c r="O207" s="20">
        <v>89</v>
      </c>
      <c r="P207" s="20">
        <v>84</v>
      </c>
      <c r="Q207" s="20">
        <v>81</v>
      </c>
      <c r="R207" s="20">
        <v>83</v>
      </c>
      <c r="S207" s="20">
        <v>1076</v>
      </c>
      <c r="T207" s="20">
        <v>22</v>
      </c>
      <c r="U207" s="20"/>
      <c r="V207" s="41"/>
      <c r="W207" s="20">
        <v>76</v>
      </c>
      <c r="X207" s="20">
        <v>76</v>
      </c>
      <c r="Y207" s="20">
        <v>89</v>
      </c>
      <c r="Z207" s="20">
        <v>90</v>
      </c>
      <c r="AA207" s="20">
        <v>97</v>
      </c>
      <c r="AB207" s="20">
        <v>95</v>
      </c>
      <c r="AC207" s="20">
        <v>98</v>
      </c>
      <c r="AD207" s="20">
        <v>92</v>
      </c>
      <c r="AE207" s="20">
        <v>88</v>
      </c>
      <c r="AF207" s="20">
        <v>86</v>
      </c>
      <c r="AG207" s="20">
        <v>91</v>
      </c>
      <c r="AH207" s="20">
        <v>82</v>
      </c>
      <c r="AI207" s="20">
        <v>1060</v>
      </c>
      <c r="AJ207" s="20">
        <v>19</v>
      </c>
      <c r="AK207" s="20"/>
      <c r="AL207" s="20"/>
      <c r="AM207" s="20">
        <f t="shared" si="5"/>
        <v>2136</v>
      </c>
    </row>
    <row r="208" spans="1:39" ht="15.75" x14ac:dyDescent="0.25">
      <c r="A208" s="20">
        <v>60</v>
      </c>
      <c r="B208" s="8">
        <v>411</v>
      </c>
      <c r="C208" s="9" t="s">
        <v>340</v>
      </c>
      <c r="D208" s="48" t="s">
        <v>368</v>
      </c>
      <c r="E208" s="11" t="s">
        <v>13</v>
      </c>
      <c r="F208" s="12" t="s">
        <v>8</v>
      </c>
      <c r="G208" s="20">
        <v>92</v>
      </c>
      <c r="H208" s="20">
        <v>85</v>
      </c>
      <c r="I208" s="20">
        <v>91</v>
      </c>
      <c r="J208" s="20">
        <v>88</v>
      </c>
      <c r="K208" s="20">
        <v>98</v>
      </c>
      <c r="L208" s="20">
        <v>93</v>
      </c>
      <c r="M208" s="20">
        <v>93</v>
      </c>
      <c r="N208" s="20">
        <v>94</v>
      </c>
      <c r="O208" s="20">
        <v>81</v>
      </c>
      <c r="P208" s="20">
        <v>84</v>
      </c>
      <c r="Q208" s="20">
        <v>84</v>
      </c>
      <c r="R208" s="20">
        <v>80</v>
      </c>
      <c r="S208" s="20">
        <v>1063</v>
      </c>
      <c r="T208" s="20">
        <v>24</v>
      </c>
      <c r="U208" s="20"/>
      <c r="V208" s="41"/>
      <c r="W208" s="20">
        <v>92</v>
      </c>
      <c r="X208" s="20">
        <v>87</v>
      </c>
      <c r="Y208" s="20">
        <v>91</v>
      </c>
      <c r="Z208" s="20">
        <v>93</v>
      </c>
      <c r="AA208" s="20">
        <v>94</v>
      </c>
      <c r="AB208" s="20">
        <v>89</v>
      </c>
      <c r="AC208" s="20">
        <v>92</v>
      </c>
      <c r="AD208" s="20">
        <v>97</v>
      </c>
      <c r="AE208" s="20">
        <v>80</v>
      </c>
      <c r="AF208" s="20">
        <v>84</v>
      </c>
      <c r="AG208" s="20">
        <v>79</v>
      </c>
      <c r="AH208" s="20">
        <v>76</v>
      </c>
      <c r="AI208" s="20">
        <v>1054</v>
      </c>
      <c r="AJ208" s="20">
        <v>13</v>
      </c>
      <c r="AK208" s="20"/>
      <c r="AL208" s="20"/>
      <c r="AM208" s="20">
        <f t="shared" si="5"/>
        <v>2117</v>
      </c>
    </row>
    <row r="209" spans="1:39" ht="15.75" x14ac:dyDescent="0.25">
      <c r="A209" s="20">
        <v>61</v>
      </c>
      <c r="B209" s="8">
        <v>144</v>
      </c>
      <c r="C209" s="9" t="s">
        <v>233</v>
      </c>
      <c r="D209" s="48" t="s">
        <v>328</v>
      </c>
      <c r="E209" s="11" t="s">
        <v>13</v>
      </c>
      <c r="F209" s="12" t="s">
        <v>174</v>
      </c>
      <c r="G209" s="20">
        <v>87</v>
      </c>
      <c r="H209" s="20">
        <v>86</v>
      </c>
      <c r="I209" s="20">
        <v>92</v>
      </c>
      <c r="J209" s="20">
        <v>88</v>
      </c>
      <c r="K209" s="20">
        <v>95</v>
      </c>
      <c r="L209" s="20">
        <v>94</v>
      </c>
      <c r="M209" s="20">
        <v>91</v>
      </c>
      <c r="N209" s="20">
        <v>92</v>
      </c>
      <c r="O209" s="20">
        <v>81</v>
      </c>
      <c r="P209" s="20">
        <v>78</v>
      </c>
      <c r="Q209" s="20">
        <v>83</v>
      </c>
      <c r="R209" s="20">
        <v>81</v>
      </c>
      <c r="S209" s="20">
        <v>1048</v>
      </c>
      <c r="T209" s="20">
        <v>19</v>
      </c>
      <c r="U209" s="20"/>
      <c r="V209" s="41"/>
      <c r="W209" s="20">
        <v>93</v>
      </c>
      <c r="X209" s="20">
        <v>88</v>
      </c>
      <c r="Y209" s="20">
        <v>86</v>
      </c>
      <c r="Z209" s="20">
        <v>87</v>
      </c>
      <c r="AA209" s="20">
        <v>92</v>
      </c>
      <c r="AB209" s="20">
        <v>94</v>
      </c>
      <c r="AC209" s="20">
        <v>86</v>
      </c>
      <c r="AD209" s="20">
        <v>96</v>
      </c>
      <c r="AE209" s="20">
        <v>87</v>
      </c>
      <c r="AF209" s="20">
        <v>86</v>
      </c>
      <c r="AG209" s="20">
        <v>76</v>
      </c>
      <c r="AH209" s="20">
        <v>80</v>
      </c>
      <c r="AI209" s="20">
        <v>1051</v>
      </c>
      <c r="AJ209" s="20">
        <v>16</v>
      </c>
      <c r="AK209" s="20"/>
      <c r="AL209" s="20"/>
      <c r="AM209" s="20">
        <f t="shared" si="5"/>
        <v>2099</v>
      </c>
    </row>
    <row r="210" spans="1:39" ht="15.75" x14ac:dyDescent="0.25">
      <c r="A210" s="20">
        <v>62</v>
      </c>
      <c r="B210" s="8">
        <v>300</v>
      </c>
      <c r="C210" s="9" t="s">
        <v>226</v>
      </c>
      <c r="D210" s="48" t="s">
        <v>316</v>
      </c>
      <c r="E210" s="11" t="s">
        <v>7</v>
      </c>
      <c r="F210" s="12" t="s">
        <v>168</v>
      </c>
      <c r="G210" s="20">
        <v>87</v>
      </c>
      <c r="H210" s="20">
        <v>84</v>
      </c>
      <c r="I210" s="20">
        <v>85</v>
      </c>
      <c r="J210" s="20">
        <v>92</v>
      </c>
      <c r="K210" s="20">
        <v>87</v>
      </c>
      <c r="L210" s="20">
        <v>81</v>
      </c>
      <c r="M210" s="20">
        <v>83</v>
      </c>
      <c r="N210" s="20">
        <v>84</v>
      </c>
      <c r="O210" s="20">
        <v>84</v>
      </c>
      <c r="P210" s="20">
        <v>83</v>
      </c>
      <c r="Q210" s="20">
        <v>76</v>
      </c>
      <c r="R210" s="20">
        <v>85</v>
      </c>
      <c r="S210" s="20">
        <v>1011</v>
      </c>
      <c r="T210" s="20">
        <v>9</v>
      </c>
      <c r="U210" s="20"/>
      <c r="V210" s="41"/>
      <c r="W210" s="20">
        <v>94</v>
      </c>
      <c r="X210" s="20">
        <v>91</v>
      </c>
      <c r="Y210" s="20">
        <v>88</v>
      </c>
      <c r="Z210" s="20">
        <v>93</v>
      </c>
      <c r="AA210" s="20">
        <v>92</v>
      </c>
      <c r="AB210" s="20">
        <v>93</v>
      </c>
      <c r="AC210" s="20">
        <v>95</v>
      </c>
      <c r="AD210" s="20">
        <v>93</v>
      </c>
      <c r="AE210" s="20">
        <v>88</v>
      </c>
      <c r="AF210" s="20">
        <v>92</v>
      </c>
      <c r="AG210" s="20">
        <v>84</v>
      </c>
      <c r="AH210" s="20">
        <v>84</v>
      </c>
      <c r="AI210" s="20">
        <v>1087</v>
      </c>
      <c r="AJ210" s="20">
        <v>21</v>
      </c>
      <c r="AK210" s="20"/>
      <c r="AL210" s="20"/>
      <c r="AM210" s="20">
        <f t="shared" si="5"/>
        <v>2098</v>
      </c>
    </row>
    <row r="211" spans="1:39" ht="15.75" x14ac:dyDescent="0.25">
      <c r="A211" s="20">
        <v>63</v>
      </c>
      <c r="B211" s="8">
        <v>382</v>
      </c>
      <c r="C211" s="9" t="s">
        <v>279</v>
      </c>
      <c r="D211" s="48" t="s">
        <v>171</v>
      </c>
      <c r="E211" s="11" t="s">
        <v>7</v>
      </c>
      <c r="F211" s="12" t="s">
        <v>168</v>
      </c>
      <c r="G211" s="20">
        <v>90</v>
      </c>
      <c r="H211" s="20">
        <v>88</v>
      </c>
      <c r="I211" s="20">
        <v>81</v>
      </c>
      <c r="J211" s="20">
        <v>85</v>
      </c>
      <c r="K211" s="20">
        <v>93</v>
      </c>
      <c r="L211" s="20">
        <v>85</v>
      </c>
      <c r="M211" s="20">
        <v>92</v>
      </c>
      <c r="N211" s="20">
        <v>89</v>
      </c>
      <c r="O211" s="20">
        <v>85</v>
      </c>
      <c r="P211" s="20">
        <v>85</v>
      </c>
      <c r="Q211" s="20">
        <v>86</v>
      </c>
      <c r="R211" s="20">
        <v>78</v>
      </c>
      <c r="S211" s="20">
        <v>1037</v>
      </c>
      <c r="T211" s="20">
        <v>13</v>
      </c>
      <c r="U211" s="20"/>
      <c r="V211" s="41"/>
      <c r="W211" s="20">
        <v>93</v>
      </c>
      <c r="X211" s="20">
        <v>94</v>
      </c>
      <c r="Y211" s="20">
        <v>83</v>
      </c>
      <c r="Z211" s="20">
        <v>89</v>
      </c>
      <c r="AA211" s="20">
        <v>91</v>
      </c>
      <c r="AB211" s="20">
        <v>94</v>
      </c>
      <c r="AC211" s="20">
        <v>94</v>
      </c>
      <c r="AD211" s="20">
        <v>94</v>
      </c>
      <c r="AE211" s="20">
        <v>82</v>
      </c>
      <c r="AF211" s="20">
        <v>83</v>
      </c>
      <c r="AG211" s="20">
        <v>77</v>
      </c>
      <c r="AH211" s="20">
        <v>80</v>
      </c>
      <c r="AI211" s="20">
        <v>1054</v>
      </c>
      <c r="AJ211" s="20">
        <v>9</v>
      </c>
      <c r="AK211" s="20"/>
      <c r="AL211" s="20"/>
      <c r="AM211" s="20">
        <f t="shared" si="5"/>
        <v>2091</v>
      </c>
    </row>
    <row r="212" spans="1:39" ht="15.75" x14ac:dyDescent="0.25">
      <c r="A212" s="20">
        <v>64</v>
      </c>
      <c r="B212" s="8">
        <v>279</v>
      </c>
      <c r="C212" s="9" t="s">
        <v>356</v>
      </c>
      <c r="D212" s="48" t="s">
        <v>357</v>
      </c>
      <c r="E212" s="11" t="s">
        <v>7</v>
      </c>
      <c r="F212" s="12" t="s">
        <v>145</v>
      </c>
      <c r="G212" s="20">
        <v>88</v>
      </c>
      <c r="H212" s="20">
        <v>82</v>
      </c>
      <c r="I212" s="20">
        <v>91</v>
      </c>
      <c r="J212" s="20">
        <v>88</v>
      </c>
      <c r="K212" s="20">
        <v>93</v>
      </c>
      <c r="L212" s="20">
        <v>96</v>
      </c>
      <c r="M212" s="20">
        <v>96</v>
      </c>
      <c r="N212" s="20">
        <v>96</v>
      </c>
      <c r="O212" s="20">
        <v>69</v>
      </c>
      <c r="P212" s="20">
        <v>80</v>
      </c>
      <c r="Q212" s="20">
        <v>71</v>
      </c>
      <c r="R212" s="20">
        <v>74</v>
      </c>
      <c r="S212" s="20">
        <v>1024</v>
      </c>
      <c r="T212" s="20">
        <v>20</v>
      </c>
      <c r="U212" s="20"/>
      <c r="V212" s="41"/>
      <c r="W212" s="20">
        <v>84</v>
      </c>
      <c r="X212" s="20">
        <v>95</v>
      </c>
      <c r="Y212" s="20">
        <v>86</v>
      </c>
      <c r="Z212" s="20">
        <v>90</v>
      </c>
      <c r="AA212" s="20">
        <v>96</v>
      </c>
      <c r="AB212" s="20">
        <v>96</v>
      </c>
      <c r="AC212" s="20">
        <v>95</v>
      </c>
      <c r="AD212" s="20">
        <v>96</v>
      </c>
      <c r="AE212" s="20">
        <v>83</v>
      </c>
      <c r="AF212" s="20">
        <v>79</v>
      </c>
      <c r="AG212" s="20">
        <v>77</v>
      </c>
      <c r="AH212" s="20">
        <v>79</v>
      </c>
      <c r="AI212" s="20">
        <v>1056</v>
      </c>
      <c r="AJ212" s="20">
        <v>26</v>
      </c>
      <c r="AK212" s="20"/>
      <c r="AL212" s="20"/>
      <c r="AM212" s="20">
        <f t="shared" si="5"/>
        <v>2080</v>
      </c>
    </row>
    <row r="213" spans="1:39" ht="15.75" x14ac:dyDescent="0.25">
      <c r="A213" s="20">
        <v>65</v>
      </c>
      <c r="B213" s="8">
        <v>374</v>
      </c>
      <c r="C213" s="9" t="s">
        <v>279</v>
      </c>
      <c r="D213" s="48" t="s">
        <v>323</v>
      </c>
      <c r="E213" s="11" t="s">
        <v>13</v>
      </c>
      <c r="F213" s="12" t="s">
        <v>168</v>
      </c>
      <c r="G213" s="20">
        <v>93</v>
      </c>
      <c r="H213" s="20">
        <v>89</v>
      </c>
      <c r="I213" s="20">
        <v>97</v>
      </c>
      <c r="J213" s="20">
        <v>90</v>
      </c>
      <c r="K213" s="20">
        <v>97</v>
      </c>
      <c r="L213" s="20">
        <v>94</v>
      </c>
      <c r="M213" s="20">
        <v>95</v>
      </c>
      <c r="N213" s="20">
        <v>97</v>
      </c>
      <c r="O213" s="20">
        <v>84</v>
      </c>
      <c r="P213" s="20">
        <v>83</v>
      </c>
      <c r="Q213" s="20">
        <v>76</v>
      </c>
      <c r="R213" s="20">
        <v>76</v>
      </c>
      <c r="S213" s="20">
        <v>1071</v>
      </c>
      <c r="T213" s="20">
        <v>24</v>
      </c>
      <c r="U213" s="20"/>
      <c r="V213" s="41"/>
      <c r="W213" s="20">
        <v>83</v>
      </c>
      <c r="X213" s="20">
        <v>81</v>
      </c>
      <c r="Y213" s="20">
        <v>90</v>
      </c>
      <c r="Z213" s="20">
        <v>85</v>
      </c>
      <c r="AA213" s="20">
        <v>93</v>
      </c>
      <c r="AB213" s="20">
        <v>92</v>
      </c>
      <c r="AC213" s="20">
        <v>93</v>
      </c>
      <c r="AD213" s="20">
        <v>97</v>
      </c>
      <c r="AE213" s="20">
        <v>72</v>
      </c>
      <c r="AF213" s="20">
        <v>79</v>
      </c>
      <c r="AG213" s="20">
        <v>73</v>
      </c>
      <c r="AH213" s="20">
        <v>70</v>
      </c>
      <c r="AI213" s="20">
        <v>1008</v>
      </c>
      <c r="AJ213" s="20">
        <v>21</v>
      </c>
      <c r="AK213" s="20"/>
      <c r="AL213" s="20"/>
      <c r="AM213" s="20">
        <f t="shared" ref="AM213:AM220" si="6">AL213+AI213+V213+S213</f>
        <v>2079</v>
      </c>
    </row>
    <row r="214" spans="1:39" ht="15.75" x14ac:dyDescent="0.25">
      <c r="A214" s="20">
        <v>66</v>
      </c>
      <c r="B214" s="8">
        <v>289</v>
      </c>
      <c r="C214" s="9" t="s">
        <v>331</v>
      </c>
      <c r="D214" s="48" t="s">
        <v>332</v>
      </c>
      <c r="E214" s="11" t="s">
        <v>74</v>
      </c>
      <c r="F214" s="12" t="s">
        <v>174</v>
      </c>
      <c r="G214" s="20">
        <v>89</v>
      </c>
      <c r="H214" s="20">
        <v>85</v>
      </c>
      <c r="I214" s="20">
        <v>83</v>
      </c>
      <c r="J214" s="20">
        <v>83</v>
      </c>
      <c r="K214" s="20">
        <v>96</v>
      </c>
      <c r="L214" s="20">
        <v>90</v>
      </c>
      <c r="M214" s="20">
        <v>94</v>
      </c>
      <c r="N214" s="20">
        <v>94</v>
      </c>
      <c r="O214" s="20">
        <v>86</v>
      </c>
      <c r="P214" s="20">
        <v>83</v>
      </c>
      <c r="Q214" s="20">
        <v>82</v>
      </c>
      <c r="R214" s="20">
        <v>73</v>
      </c>
      <c r="S214" s="20">
        <v>1038</v>
      </c>
      <c r="T214" s="20">
        <v>15</v>
      </c>
      <c r="U214" s="20"/>
      <c r="V214" s="41"/>
      <c r="W214" s="20">
        <v>84</v>
      </c>
      <c r="X214" s="20">
        <v>86</v>
      </c>
      <c r="Y214" s="20">
        <v>87</v>
      </c>
      <c r="Z214" s="20">
        <v>84</v>
      </c>
      <c r="AA214" s="20">
        <v>98</v>
      </c>
      <c r="AB214" s="20">
        <v>95</v>
      </c>
      <c r="AC214" s="20">
        <v>90</v>
      </c>
      <c r="AD214" s="20">
        <v>94</v>
      </c>
      <c r="AE214" s="20">
        <v>70</v>
      </c>
      <c r="AF214" s="20">
        <v>76</v>
      </c>
      <c r="AG214" s="20">
        <v>81</v>
      </c>
      <c r="AH214" s="20">
        <v>73</v>
      </c>
      <c r="AI214" s="20">
        <v>1018</v>
      </c>
      <c r="AJ214" s="20">
        <v>15</v>
      </c>
      <c r="AK214" s="20"/>
      <c r="AL214" s="20"/>
      <c r="AM214" s="20">
        <f t="shared" si="6"/>
        <v>2056</v>
      </c>
    </row>
    <row r="215" spans="1:39" ht="15.75" x14ac:dyDescent="0.25">
      <c r="A215" s="20">
        <v>67</v>
      </c>
      <c r="B215" s="8">
        <v>387</v>
      </c>
      <c r="C215" s="9" t="s">
        <v>335</v>
      </c>
      <c r="D215" s="48" t="s">
        <v>336</v>
      </c>
      <c r="E215" s="11" t="s">
        <v>7</v>
      </c>
      <c r="F215" s="12" t="s">
        <v>174</v>
      </c>
      <c r="G215" s="20">
        <v>85</v>
      </c>
      <c r="H215" s="20">
        <v>93</v>
      </c>
      <c r="I215" s="20">
        <v>78</v>
      </c>
      <c r="J215" s="20">
        <v>85</v>
      </c>
      <c r="K215" s="20">
        <v>89</v>
      </c>
      <c r="L215" s="20">
        <v>92</v>
      </c>
      <c r="M215" s="20">
        <v>92</v>
      </c>
      <c r="N215" s="20">
        <v>88</v>
      </c>
      <c r="O215" s="20">
        <v>82</v>
      </c>
      <c r="P215" s="20">
        <v>78</v>
      </c>
      <c r="Q215" s="20">
        <v>84</v>
      </c>
      <c r="R215" s="20">
        <v>77</v>
      </c>
      <c r="S215" s="20">
        <v>1023</v>
      </c>
      <c r="T215" s="20">
        <v>8</v>
      </c>
      <c r="U215" s="20"/>
      <c r="V215" s="41"/>
      <c r="W215" s="20">
        <v>90</v>
      </c>
      <c r="X215" s="20">
        <v>82</v>
      </c>
      <c r="Y215" s="20">
        <v>95</v>
      </c>
      <c r="Z215" s="20">
        <v>85</v>
      </c>
      <c r="AA215" s="20">
        <v>86</v>
      </c>
      <c r="AB215" s="20">
        <v>92</v>
      </c>
      <c r="AC215" s="20">
        <v>89</v>
      </c>
      <c r="AD215" s="20">
        <v>90</v>
      </c>
      <c r="AE215" s="20">
        <v>73</v>
      </c>
      <c r="AF215" s="20">
        <v>83</v>
      </c>
      <c r="AG215" s="20">
        <v>78</v>
      </c>
      <c r="AH215" s="20">
        <v>89</v>
      </c>
      <c r="AI215" s="20">
        <v>1032</v>
      </c>
      <c r="AJ215" s="20">
        <v>11</v>
      </c>
      <c r="AK215" s="20"/>
      <c r="AL215" s="20"/>
      <c r="AM215" s="20">
        <f t="shared" si="6"/>
        <v>2055</v>
      </c>
    </row>
    <row r="216" spans="1:39" ht="15.75" x14ac:dyDescent="0.25">
      <c r="A216" s="20">
        <v>68</v>
      </c>
      <c r="B216" s="8">
        <v>148</v>
      </c>
      <c r="C216" s="9" t="s">
        <v>329</v>
      </c>
      <c r="D216" s="48" t="s">
        <v>330</v>
      </c>
      <c r="E216" s="11" t="s">
        <v>7</v>
      </c>
      <c r="F216" s="12" t="s">
        <v>174</v>
      </c>
      <c r="G216" s="20">
        <v>81</v>
      </c>
      <c r="H216" s="20">
        <v>85</v>
      </c>
      <c r="I216" s="20">
        <v>88</v>
      </c>
      <c r="J216" s="20">
        <v>90</v>
      </c>
      <c r="K216" s="20">
        <v>95</v>
      </c>
      <c r="L216" s="20">
        <v>96</v>
      </c>
      <c r="M216" s="20">
        <v>94</v>
      </c>
      <c r="N216" s="20">
        <v>95</v>
      </c>
      <c r="O216" s="20">
        <v>80</v>
      </c>
      <c r="P216" s="20">
        <v>77</v>
      </c>
      <c r="Q216" s="20">
        <v>67</v>
      </c>
      <c r="R216" s="20">
        <v>75</v>
      </c>
      <c r="S216" s="20">
        <v>1023</v>
      </c>
      <c r="T216" s="20">
        <v>11</v>
      </c>
      <c r="U216" s="20"/>
      <c r="V216" s="41"/>
      <c r="W216" s="20">
        <v>85</v>
      </c>
      <c r="X216" s="20">
        <v>84</v>
      </c>
      <c r="Y216" s="20">
        <v>90</v>
      </c>
      <c r="Z216" s="20">
        <v>91</v>
      </c>
      <c r="AA216" s="20">
        <v>96</v>
      </c>
      <c r="AB216" s="20">
        <v>96</v>
      </c>
      <c r="AC216" s="20">
        <v>94</v>
      </c>
      <c r="AD216" s="20">
        <v>92</v>
      </c>
      <c r="AE216" s="20">
        <v>73</v>
      </c>
      <c r="AF216" s="20">
        <v>85</v>
      </c>
      <c r="AG216" s="20">
        <v>70</v>
      </c>
      <c r="AH216" s="20">
        <v>74</v>
      </c>
      <c r="AI216" s="20">
        <v>1030</v>
      </c>
      <c r="AJ216" s="20">
        <v>12</v>
      </c>
      <c r="AK216" s="20"/>
      <c r="AL216" s="20"/>
      <c r="AM216" s="20">
        <f t="shared" si="6"/>
        <v>2053</v>
      </c>
    </row>
    <row r="217" spans="1:39" ht="15.75" x14ac:dyDescent="0.25">
      <c r="A217" s="20">
        <v>69</v>
      </c>
      <c r="B217" s="8">
        <v>147</v>
      </c>
      <c r="C217" s="9" t="s">
        <v>340</v>
      </c>
      <c r="D217" s="48" t="s">
        <v>341</v>
      </c>
      <c r="E217" s="11" t="s">
        <v>7</v>
      </c>
      <c r="F217" s="12" t="s">
        <v>8</v>
      </c>
      <c r="G217" s="20">
        <v>89</v>
      </c>
      <c r="H217" s="20">
        <v>83</v>
      </c>
      <c r="I217" s="20">
        <v>85</v>
      </c>
      <c r="J217" s="20">
        <v>84</v>
      </c>
      <c r="K217" s="20">
        <v>91</v>
      </c>
      <c r="L217" s="20">
        <v>89</v>
      </c>
      <c r="M217" s="20">
        <v>89</v>
      </c>
      <c r="N217" s="20">
        <v>90</v>
      </c>
      <c r="O217" s="20">
        <v>88</v>
      </c>
      <c r="P217" s="20">
        <v>80</v>
      </c>
      <c r="Q217" s="20">
        <v>89</v>
      </c>
      <c r="R217" s="20">
        <v>85</v>
      </c>
      <c r="S217" s="20">
        <v>1042</v>
      </c>
      <c r="T217" s="20">
        <v>7</v>
      </c>
      <c r="U217" s="20"/>
      <c r="V217" s="41"/>
      <c r="W217" s="20">
        <v>87</v>
      </c>
      <c r="X217" s="20">
        <v>86</v>
      </c>
      <c r="Y217" s="20">
        <v>68</v>
      </c>
      <c r="Z217" s="20">
        <v>82</v>
      </c>
      <c r="AA217" s="20">
        <v>94</v>
      </c>
      <c r="AB217" s="20">
        <v>91</v>
      </c>
      <c r="AC217" s="20">
        <v>90</v>
      </c>
      <c r="AD217" s="20">
        <v>85</v>
      </c>
      <c r="AE217" s="20">
        <v>80</v>
      </c>
      <c r="AF217" s="20">
        <v>84</v>
      </c>
      <c r="AG217" s="20">
        <v>75</v>
      </c>
      <c r="AH217" s="20">
        <v>84</v>
      </c>
      <c r="AI217" s="20">
        <v>1006</v>
      </c>
      <c r="AJ217" s="20">
        <v>12</v>
      </c>
      <c r="AK217" s="20"/>
      <c r="AL217" s="20"/>
      <c r="AM217" s="20">
        <f t="shared" si="6"/>
        <v>2048</v>
      </c>
    </row>
    <row r="218" spans="1:39" ht="15.75" x14ac:dyDescent="0.25">
      <c r="A218" s="20">
        <v>70</v>
      </c>
      <c r="B218" s="8">
        <v>269</v>
      </c>
      <c r="C218" s="9" t="s">
        <v>354</v>
      </c>
      <c r="D218" s="48" t="s">
        <v>355</v>
      </c>
      <c r="E218" s="11" t="s">
        <v>7</v>
      </c>
      <c r="F218" s="12" t="s">
        <v>145</v>
      </c>
      <c r="G218" s="20">
        <v>94</v>
      </c>
      <c r="H218" s="20">
        <v>87</v>
      </c>
      <c r="I218" s="20">
        <v>90</v>
      </c>
      <c r="J218" s="20">
        <v>92</v>
      </c>
      <c r="K218" s="20">
        <v>94</v>
      </c>
      <c r="L218" s="20">
        <v>93</v>
      </c>
      <c r="M218" s="20">
        <v>92</v>
      </c>
      <c r="N218" s="20">
        <v>95</v>
      </c>
      <c r="O218" s="20">
        <v>81</v>
      </c>
      <c r="P218" s="20">
        <v>79</v>
      </c>
      <c r="Q218" s="20">
        <v>69</v>
      </c>
      <c r="R218" s="20">
        <v>79</v>
      </c>
      <c r="S218" s="20">
        <v>1045</v>
      </c>
      <c r="T218" s="20">
        <v>18</v>
      </c>
      <c r="U218" s="20"/>
      <c r="V218" s="41"/>
      <c r="W218" s="20">
        <v>82</v>
      </c>
      <c r="X218" s="20">
        <v>88</v>
      </c>
      <c r="Y218" s="20">
        <v>84</v>
      </c>
      <c r="Z218" s="20">
        <v>90</v>
      </c>
      <c r="AA218" s="20">
        <v>94</v>
      </c>
      <c r="AB218" s="20">
        <v>93</v>
      </c>
      <c r="AC218" s="20">
        <v>96</v>
      </c>
      <c r="AD218" s="20">
        <v>94</v>
      </c>
      <c r="AE218" s="20">
        <v>72</v>
      </c>
      <c r="AF218" s="20">
        <v>66</v>
      </c>
      <c r="AG218" s="20">
        <v>64</v>
      </c>
      <c r="AH218" s="20">
        <v>74</v>
      </c>
      <c r="AI218" s="20">
        <v>997</v>
      </c>
      <c r="AJ218" s="20">
        <v>16</v>
      </c>
      <c r="AK218" s="20"/>
      <c r="AL218" s="20"/>
      <c r="AM218" s="20">
        <f t="shared" si="6"/>
        <v>2042</v>
      </c>
    </row>
    <row r="219" spans="1:39" ht="15.75" x14ac:dyDescent="0.25">
      <c r="A219" s="20">
        <v>71</v>
      </c>
      <c r="B219" s="8">
        <v>248</v>
      </c>
      <c r="C219" s="9" t="s">
        <v>293</v>
      </c>
      <c r="D219" s="48" t="s">
        <v>294</v>
      </c>
      <c r="E219" s="11" t="s">
        <v>74</v>
      </c>
      <c r="F219" s="12" t="s">
        <v>145</v>
      </c>
      <c r="G219" s="20">
        <v>86</v>
      </c>
      <c r="H219" s="20">
        <v>76</v>
      </c>
      <c r="I219" s="20">
        <v>83</v>
      </c>
      <c r="J219" s="20">
        <v>80</v>
      </c>
      <c r="K219" s="20">
        <v>94</v>
      </c>
      <c r="L219" s="20">
        <v>91</v>
      </c>
      <c r="M219" s="20">
        <v>94</v>
      </c>
      <c r="N219" s="20">
        <v>95</v>
      </c>
      <c r="O219" s="20">
        <v>79</v>
      </c>
      <c r="P219" s="20">
        <v>84</v>
      </c>
      <c r="Q219" s="20">
        <v>85</v>
      </c>
      <c r="R219" s="20">
        <v>78</v>
      </c>
      <c r="S219" s="20">
        <v>1025</v>
      </c>
      <c r="T219" s="20">
        <v>18</v>
      </c>
      <c r="U219" s="20"/>
      <c r="V219" s="41"/>
      <c r="W219" s="20">
        <v>82</v>
      </c>
      <c r="X219" s="20">
        <v>88</v>
      </c>
      <c r="Y219" s="20">
        <v>86</v>
      </c>
      <c r="Z219" s="20">
        <v>86</v>
      </c>
      <c r="AA219" s="20">
        <v>92</v>
      </c>
      <c r="AB219" s="20">
        <v>88</v>
      </c>
      <c r="AC219" s="20">
        <v>91</v>
      </c>
      <c r="AD219" s="20">
        <v>86</v>
      </c>
      <c r="AE219" s="20">
        <v>85</v>
      </c>
      <c r="AF219" s="20">
        <v>80</v>
      </c>
      <c r="AG219" s="20">
        <v>72</v>
      </c>
      <c r="AH219" s="20">
        <v>62</v>
      </c>
      <c r="AI219" s="20">
        <v>998</v>
      </c>
      <c r="AJ219" s="20">
        <v>10</v>
      </c>
      <c r="AK219" s="20"/>
      <c r="AL219" s="20"/>
      <c r="AM219" s="20">
        <f t="shared" si="6"/>
        <v>2023</v>
      </c>
    </row>
    <row r="220" spans="1:39" ht="15.75" x14ac:dyDescent="0.25">
      <c r="A220" s="20">
        <v>72</v>
      </c>
      <c r="B220" s="8">
        <v>308</v>
      </c>
      <c r="C220" s="9" t="s">
        <v>291</v>
      </c>
      <c r="D220" s="48" t="s">
        <v>333</v>
      </c>
      <c r="E220" s="11" t="s">
        <v>7</v>
      </c>
      <c r="F220" s="12" t="s">
        <v>174</v>
      </c>
      <c r="G220" s="20">
        <v>86</v>
      </c>
      <c r="H220" s="20">
        <v>84</v>
      </c>
      <c r="I220" s="20">
        <v>89</v>
      </c>
      <c r="J220" s="20">
        <v>79</v>
      </c>
      <c r="K220" s="20">
        <v>89</v>
      </c>
      <c r="L220" s="20">
        <v>92</v>
      </c>
      <c r="M220" s="20">
        <v>87</v>
      </c>
      <c r="N220" s="20">
        <v>91</v>
      </c>
      <c r="O220" s="20">
        <v>74</v>
      </c>
      <c r="P220" s="20">
        <v>80</v>
      </c>
      <c r="Q220" s="20">
        <v>79</v>
      </c>
      <c r="R220" s="20">
        <v>82</v>
      </c>
      <c r="S220" s="20">
        <v>1012</v>
      </c>
      <c r="T220" s="20">
        <v>7</v>
      </c>
      <c r="U220" s="20"/>
      <c r="V220" s="41"/>
      <c r="W220" s="20">
        <v>89</v>
      </c>
      <c r="X220" s="20">
        <v>86</v>
      </c>
      <c r="Y220" s="20">
        <v>82</v>
      </c>
      <c r="Z220" s="20">
        <v>78</v>
      </c>
      <c r="AA220" s="20">
        <v>90</v>
      </c>
      <c r="AB220" s="20">
        <v>86</v>
      </c>
      <c r="AC220" s="20">
        <v>89</v>
      </c>
      <c r="AD220" s="20">
        <v>95</v>
      </c>
      <c r="AE220" s="20">
        <v>80</v>
      </c>
      <c r="AF220" s="20">
        <v>73</v>
      </c>
      <c r="AG220" s="20">
        <v>76</v>
      </c>
      <c r="AH220" s="20">
        <v>63</v>
      </c>
      <c r="AI220" s="20">
        <v>987</v>
      </c>
      <c r="AJ220" s="20">
        <v>10</v>
      </c>
      <c r="AK220" s="20"/>
      <c r="AL220" s="20"/>
      <c r="AM220" s="20">
        <f t="shared" si="6"/>
        <v>1999</v>
      </c>
    </row>
    <row r="221" spans="1:39" x14ac:dyDescent="0.2">
      <c r="C221" s="49"/>
      <c r="D221" s="49"/>
    </row>
  </sheetData>
  <sortState ref="B25:AM36">
    <sortCondition descending="1" ref="AM25:AM36"/>
  </sortState>
  <mergeCells count="6">
    <mergeCell ref="AE23:AH23"/>
    <mergeCell ref="G23:J23"/>
    <mergeCell ref="K23:N23"/>
    <mergeCell ref="O23:R23"/>
    <mergeCell ref="W23:Z23"/>
    <mergeCell ref="AA23:AD23"/>
  </mergeCells>
  <printOptions horizontalCentered="1"/>
  <pageMargins left="0.2" right="0.2" top="0.7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"/>
  <sheetViews>
    <sheetView workbookViewId="0"/>
  </sheetViews>
  <sheetFormatPr defaultRowHeight="15" x14ac:dyDescent="0.25"/>
  <cols>
    <col min="1" max="1" width="5.85546875" customWidth="1"/>
    <col min="2" max="2" width="5.28515625" bestFit="1" customWidth="1"/>
    <col min="3" max="3" width="16" bestFit="1" customWidth="1"/>
    <col min="4" max="4" width="18.42578125" bestFit="1" customWidth="1"/>
    <col min="5" max="5" width="5.28515625" customWidth="1"/>
    <col min="6" max="6" width="7.42578125" bestFit="1" customWidth="1"/>
    <col min="7" max="12" width="7" hidden="1" customWidth="1"/>
    <col min="13" max="13" width="7" bestFit="1" customWidth="1"/>
    <col min="14" max="14" width="3.85546875" bestFit="1" customWidth="1"/>
    <col min="15" max="20" width="7" hidden="1" customWidth="1"/>
    <col min="21" max="21" width="7" bestFit="1" customWidth="1"/>
    <col min="22" max="22" width="3.85546875" bestFit="1" customWidth="1"/>
    <col min="23" max="23" width="9.85546875" bestFit="1" customWidth="1"/>
  </cols>
  <sheetData>
    <row r="1" spans="1:23" ht="20.25" x14ac:dyDescent="0.3">
      <c r="A1" s="16" t="s">
        <v>0</v>
      </c>
      <c r="B1" s="17"/>
      <c r="C1" s="17"/>
      <c r="D1" s="17"/>
      <c r="E1" s="17"/>
      <c r="F1" s="17"/>
      <c r="G1" s="17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ht="20.25" x14ac:dyDescent="0.3">
      <c r="A2" s="16" t="s">
        <v>597</v>
      </c>
      <c r="B2" s="16"/>
      <c r="C2" s="16"/>
      <c r="D2" s="16"/>
      <c r="E2" s="16"/>
      <c r="F2" s="16"/>
      <c r="G2" s="16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ht="18" x14ac:dyDescent="0.25">
      <c r="A3" s="14"/>
      <c r="B3" s="14"/>
      <c r="C3" s="14"/>
      <c r="D3" s="14"/>
      <c r="E3" s="14"/>
      <c r="F3" s="14"/>
      <c r="G3" s="14"/>
    </row>
    <row r="4" spans="1:23" s="56" customFormat="1" ht="18" x14ac:dyDescent="0.25">
      <c r="A4" s="56" t="s">
        <v>415</v>
      </c>
      <c r="E4" s="56" t="s">
        <v>715</v>
      </c>
      <c r="W4" s="71">
        <v>1244.3</v>
      </c>
    </row>
    <row r="5" spans="1:23" s="56" customFormat="1" ht="18" x14ac:dyDescent="0.25">
      <c r="A5" s="56" t="s">
        <v>416</v>
      </c>
      <c r="E5" s="56" t="s">
        <v>653</v>
      </c>
      <c r="W5" s="71">
        <v>1241.3</v>
      </c>
    </row>
    <row r="6" spans="1:23" s="56" customFormat="1" ht="18" x14ac:dyDescent="0.25">
      <c r="A6" s="56" t="s">
        <v>417</v>
      </c>
      <c r="E6" s="56" t="s">
        <v>646</v>
      </c>
      <c r="W6" s="71">
        <v>1238.7</v>
      </c>
    </row>
    <row r="7" spans="1:23" s="56" customFormat="1" ht="18" x14ac:dyDescent="0.25">
      <c r="W7" s="71"/>
    </row>
    <row r="8" spans="1:23" s="56" customFormat="1" ht="18" x14ac:dyDescent="0.25">
      <c r="A8" s="56" t="s">
        <v>610</v>
      </c>
      <c r="E8" s="56" t="s">
        <v>646</v>
      </c>
      <c r="W8" s="71">
        <v>1238.7</v>
      </c>
    </row>
    <row r="9" spans="1:23" s="56" customFormat="1" ht="18" x14ac:dyDescent="0.25">
      <c r="A9" s="56" t="s">
        <v>617</v>
      </c>
      <c r="E9" s="56" t="s">
        <v>716</v>
      </c>
      <c r="W9" s="71">
        <v>1238.5999999999999</v>
      </c>
    </row>
    <row r="10" spans="1:23" s="56" customFormat="1" ht="18" x14ac:dyDescent="0.25">
      <c r="A10" s="56" t="s">
        <v>618</v>
      </c>
      <c r="E10" s="56" t="s">
        <v>717</v>
      </c>
      <c r="W10" s="71">
        <v>1236.9000000000001</v>
      </c>
    </row>
    <row r="11" spans="1:23" s="56" customFormat="1" ht="18" x14ac:dyDescent="0.25">
      <c r="W11" s="71"/>
    </row>
    <row r="12" spans="1:23" s="56" customFormat="1" ht="18" x14ac:dyDescent="0.25">
      <c r="A12" s="56" t="s">
        <v>414</v>
      </c>
      <c r="E12" s="56" t="s">
        <v>718</v>
      </c>
      <c r="W12" s="71">
        <v>1228.8</v>
      </c>
    </row>
    <row r="13" spans="1:23" s="56" customFormat="1" ht="18" x14ac:dyDescent="0.25">
      <c r="A13" s="56" t="s">
        <v>427</v>
      </c>
      <c r="E13" s="56" t="s">
        <v>719</v>
      </c>
      <c r="W13" s="71">
        <v>1214.7</v>
      </c>
    </row>
    <row r="14" spans="1:23" s="56" customFormat="1" ht="18" x14ac:dyDescent="0.25">
      <c r="W14" s="71"/>
    </row>
    <row r="15" spans="1:23" s="56" customFormat="1" ht="18" x14ac:dyDescent="0.25">
      <c r="A15" s="56" t="s">
        <v>426</v>
      </c>
      <c r="D15" s="42"/>
      <c r="E15" s="43" t="s">
        <v>720</v>
      </c>
      <c r="W15" s="71">
        <v>1236.7</v>
      </c>
    </row>
    <row r="16" spans="1:23" s="56" customFormat="1" ht="18" x14ac:dyDescent="0.25">
      <c r="W16" s="71"/>
    </row>
    <row r="17" spans="1:26" s="56" customFormat="1" ht="18" x14ac:dyDescent="0.25">
      <c r="A17" s="56" t="s">
        <v>412</v>
      </c>
      <c r="E17" s="43" t="s">
        <v>720</v>
      </c>
      <c r="W17" s="71">
        <v>1236.7</v>
      </c>
    </row>
    <row r="18" spans="1:26" s="56" customFormat="1" ht="18" x14ac:dyDescent="0.25">
      <c r="A18" s="56" t="s">
        <v>413</v>
      </c>
      <c r="D18" s="42"/>
      <c r="E18" s="56" t="s">
        <v>721</v>
      </c>
      <c r="W18" s="71">
        <v>1231.9000000000001</v>
      </c>
    </row>
    <row r="19" spans="1:26" s="56" customFormat="1" ht="18" x14ac:dyDescent="0.25">
      <c r="A19" s="56" t="s">
        <v>428</v>
      </c>
      <c r="E19" s="56" t="s">
        <v>718</v>
      </c>
      <c r="W19" s="71">
        <v>1228.8</v>
      </c>
    </row>
    <row r="20" spans="1:26" s="56" customFormat="1" ht="18" x14ac:dyDescent="0.25">
      <c r="A20" s="56" t="s">
        <v>429</v>
      </c>
      <c r="E20" s="56" t="s">
        <v>722</v>
      </c>
      <c r="W20" s="71">
        <v>1218.5</v>
      </c>
    </row>
    <row r="21" spans="1:26" s="56" customFormat="1" ht="18" x14ac:dyDescent="0.25">
      <c r="A21" s="56" t="s">
        <v>430</v>
      </c>
      <c r="E21" s="56" t="s">
        <v>736</v>
      </c>
      <c r="W21" s="71">
        <v>1216.8</v>
      </c>
    </row>
    <row r="22" spans="1:26" s="56" customFormat="1" ht="18" x14ac:dyDescent="0.25">
      <c r="A22" s="56" t="s">
        <v>431</v>
      </c>
      <c r="E22" s="56" t="s">
        <v>737</v>
      </c>
      <c r="W22" s="71">
        <v>1215</v>
      </c>
    </row>
    <row r="23" spans="1:26" s="56" customFormat="1" ht="18" x14ac:dyDescent="0.25">
      <c r="A23" s="56" t="s">
        <v>432</v>
      </c>
      <c r="E23" s="56" t="s">
        <v>723</v>
      </c>
      <c r="W23" s="71">
        <v>1226.5999999999999</v>
      </c>
    </row>
    <row r="24" spans="1:26" s="56" customFormat="1" ht="18" x14ac:dyDescent="0.25">
      <c r="A24" s="56" t="s">
        <v>435</v>
      </c>
      <c r="E24" s="56" t="s">
        <v>724</v>
      </c>
      <c r="W24" s="71">
        <v>1224.4000000000001</v>
      </c>
    </row>
    <row r="25" spans="1:26" s="56" customFormat="1" ht="18" x14ac:dyDescent="0.25">
      <c r="A25" s="56" t="s">
        <v>436</v>
      </c>
      <c r="E25" s="56" t="s">
        <v>725</v>
      </c>
      <c r="W25" s="71">
        <v>1214.9000000000001</v>
      </c>
    </row>
    <row r="26" spans="1:26" s="56" customFormat="1" ht="18" x14ac:dyDescent="0.25">
      <c r="A26" s="56" t="s">
        <v>437</v>
      </c>
      <c r="E26" s="56" t="s">
        <v>726</v>
      </c>
      <c r="W26" s="71">
        <v>1211.4000000000001</v>
      </c>
      <c r="Y26" s="59"/>
      <c r="Z26" s="60"/>
    </row>
    <row r="27" spans="1:26" s="56" customFormat="1" ht="18" x14ac:dyDescent="0.25">
      <c r="A27" s="56" t="s">
        <v>438</v>
      </c>
      <c r="E27" s="56" t="s">
        <v>734</v>
      </c>
      <c r="W27" s="71">
        <v>1203.4000000000001</v>
      </c>
    </row>
    <row r="28" spans="1:26" s="56" customFormat="1" ht="18" x14ac:dyDescent="0.25">
      <c r="A28" s="56" t="s">
        <v>439</v>
      </c>
      <c r="E28" s="56" t="s">
        <v>735</v>
      </c>
      <c r="W28" s="71">
        <v>1186</v>
      </c>
    </row>
    <row r="29" spans="1:26" s="56" customFormat="1" ht="18" x14ac:dyDescent="0.25">
      <c r="G29" s="102"/>
      <c r="H29" s="102"/>
      <c r="I29" s="102"/>
      <c r="J29" s="102"/>
      <c r="K29" s="102"/>
      <c r="L29" s="102"/>
      <c r="O29" s="102"/>
      <c r="P29" s="102"/>
      <c r="Q29" s="102"/>
      <c r="R29" s="102"/>
      <c r="S29" s="102"/>
      <c r="T29" s="102"/>
    </row>
    <row r="30" spans="1:26" s="54" customFormat="1" ht="15.75" x14ac:dyDescent="0.25">
      <c r="A30" s="55" t="s">
        <v>410</v>
      </c>
      <c r="B30" s="4" t="s">
        <v>1</v>
      </c>
      <c r="C30" s="5" t="s">
        <v>2</v>
      </c>
      <c r="D30" s="5" t="s">
        <v>3</v>
      </c>
      <c r="E30" s="6" t="s">
        <v>4</v>
      </c>
      <c r="F30" s="6" t="s">
        <v>210</v>
      </c>
      <c r="G30" s="55">
        <v>1</v>
      </c>
      <c r="H30" s="55">
        <v>2</v>
      </c>
      <c r="I30" s="55">
        <v>3</v>
      </c>
      <c r="J30" s="55">
        <v>4</v>
      </c>
      <c r="K30" s="55">
        <v>5</v>
      </c>
      <c r="L30" s="55">
        <v>6</v>
      </c>
      <c r="M30" s="55" t="s">
        <v>418</v>
      </c>
      <c r="N30" s="55" t="s">
        <v>443</v>
      </c>
      <c r="O30" s="55">
        <v>1</v>
      </c>
      <c r="P30" s="55">
        <v>2</v>
      </c>
      <c r="Q30" s="55">
        <v>3</v>
      </c>
      <c r="R30" s="55">
        <v>4</v>
      </c>
      <c r="S30" s="55">
        <v>5</v>
      </c>
      <c r="T30" s="55">
        <v>6</v>
      </c>
      <c r="U30" s="54" t="s">
        <v>419</v>
      </c>
      <c r="V30" s="54" t="s">
        <v>450</v>
      </c>
      <c r="W30" s="55" t="s">
        <v>420</v>
      </c>
    </row>
    <row r="31" spans="1:26" ht="15.75" x14ac:dyDescent="0.25">
      <c r="A31" s="20">
        <v>1</v>
      </c>
      <c r="B31" s="8">
        <v>256</v>
      </c>
      <c r="C31" s="9" t="s">
        <v>190</v>
      </c>
      <c r="D31" s="10" t="s">
        <v>191</v>
      </c>
      <c r="E31" s="11"/>
      <c r="F31" s="12" t="s">
        <v>137</v>
      </c>
      <c r="G31" s="34">
        <v>103.2</v>
      </c>
      <c r="H31" s="34">
        <v>103.5</v>
      </c>
      <c r="I31" s="34">
        <v>104.5</v>
      </c>
      <c r="J31" s="34">
        <v>103.4</v>
      </c>
      <c r="K31" s="34">
        <v>101.8</v>
      </c>
      <c r="L31" s="34">
        <v>103.5</v>
      </c>
      <c r="M31" s="34">
        <f>SUM(G31:L31)</f>
        <v>619.9</v>
      </c>
      <c r="N31" s="20">
        <v>38</v>
      </c>
      <c r="O31" s="34">
        <v>104.4</v>
      </c>
      <c r="P31" s="34">
        <v>105.4</v>
      </c>
      <c r="Q31" s="34">
        <v>105.1</v>
      </c>
      <c r="R31" s="34">
        <v>103.6</v>
      </c>
      <c r="S31" s="34">
        <v>102.2</v>
      </c>
      <c r="T31" s="34">
        <v>103.7</v>
      </c>
      <c r="U31" s="34">
        <v>624.4</v>
      </c>
      <c r="V31" s="20">
        <v>43</v>
      </c>
      <c r="W31" s="34">
        <f t="shared" ref="W31:W62" si="0">U31+M31</f>
        <v>1244.3</v>
      </c>
      <c r="X31" s="20"/>
      <c r="Y31" s="20"/>
    </row>
    <row r="32" spans="1:26" ht="15.75" x14ac:dyDescent="0.25">
      <c r="A32" s="20">
        <v>2</v>
      </c>
      <c r="B32" s="8">
        <v>119</v>
      </c>
      <c r="C32" s="9" t="s">
        <v>113</v>
      </c>
      <c r="D32" s="10" t="s">
        <v>181</v>
      </c>
      <c r="F32" s="12" t="s">
        <v>137</v>
      </c>
      <c r="G32" s="34">
        <v>103.2</v>
      </c>
      <c r="H32" s="34">
        <v>102.6</v>
      </c>
      <c r="I32" s="34">
        <v>103.2</v>
      </c>
      <c r="J32" s="34">
        <v>101.9</v>
      </c>
      <c r="K32" s="34">
        <v>103.8</v>
      </c>
      <c r="L32" s="34">
        <v>102.9</v>
      </c>
      <c r="M32" s="34">
        <v>617.6</v>
      </c>
      <c r="N32" s="20">
        <v>30</v>
      </c>
      <c r="O32" s="34">
        <v>103.2</v>
      </c>
      <c r="P32" s="34">
        <v>104.2</v>
      </c>
      <c r="Q32" s="34">
        <v>104.6</v>
      </c>
      <c r="R32" s="34">
        <v>106.1</v>
      </c>
      <c r="S32" s="34">
        <v>101.1</v>
      </c>
      <c r="T32" s="34">
        <v>104.5</v>
      </c>
      <c r="U32" s="34">
        <v>623.70000000000005</v>
      </c>
      <c r="V32" s="20">
        <v>41</v>
      </c>
      <c r="W32" s="34">
        <f t="shared" si="0"/>
        <v>1241.3000000000002</v>
      </c>
      <c r="X32" s="20"/>
      <c r="Y32" s="20"/>
    </row>
    <row r="33" spans="1:25" ht="15.75" x14ac:dyDescent="0.25">
      <c r="A33" s="20">
        <v>3</v>
      </c>
      <c r="B33" s="8">
        <v>419</v>
      </c>
      <c r="C33" s="9" t="s">
        <v>120</v>
      </c>
      <c r="D33" s="10" t="s">
        <v>121</v>
      </c>
      <c r="E33" s="11" t="s">
        <v>13</v>
      </c>
      <c r="F33" s="12" t="s">
        <v>8</v>
      </c>
      <c r="G33" s="34">
        <v>103.1</v>
      </c>
      <c r="H33" s="34">
        <v>104.6</v>
      </c>
      <c r="I33" s="34">
        <v>103.6</v>
      </c>
      <c r="J33" s="34">
        <v>101</v>
      </c>
      <c r="K33" s="34">
        <v>103.7</v>
      </c>
      <c r="L33" s="34">
        <v>103.3</v>
      </c>
      <c r="M33" s="34">
        <f>SUM(G33:L33)</f>
        <v>619.29999999999995</v>
      </c>
      <c r="N33" s="20">
        <v>36</v>
      </c>
      <c r="O33" s="34">
        <v>101.8</v>
      </c>
      <c r="P33" s="34">
        <v>104.4</v>
      </c>
      <c r="Q33" s="34">
        <v>104.7</v>
      </c>
      <c r="R33" s="34">
        <v>103.7</v>
      </c>
      <c r="S33" s="34">
        <v>102.1</v>
      </c>
      <c r="T33" s="34">
        <v>102.7</v>
      </c>
      <c r="U33" s="34">
        <v>619.4</v>
      </c>
      <c r="V33" s="20">
        <v>40</v>
      </c>
      <c r="W33" s="34">
        <f t="shared" si="0"/>
        <v>1238.6999999999998</v>
      </c>
      <c r="X33" s="20"/>
      <c r="Y33" s="20"/>
    </row>
    <row r="34" spans="1:25" ht="15.75" x14ac:dyDescent="0.25">
      <c r="A34" s="20">
        <v>4</v>
      </c>
      <c r="B34" s="8">
        <v>212</v>
      </c>
      <c r="C34" s="9" t="s">
        <v>54</v>
      </c>
      <c r="D34" s="10" t="s">
        <v>55</v>
      </c>
      <c r="E34" s="11" t="s">
        <v>401</v>
      </c>
      <c r="F34" s="12" t="s">
        <v>8</v>
      </c>
      <c r="G34" s="34">
        <v>102.4</v>
      </c>
      <c r="H34" s="34">
        <v>102.3</v>
      </c>
      <c r="I34" s="34">
        <v>103.6</v>
      </c>
      <c r="J34" s="34">
        <v>103.4</v>
      </c>
      <c r="K34" s="34">
        <v>101.7</v>
      </c>
      <c r="L34" s="34">
        <v>103.4</v>
      </c>
      <c r="M34" s="34">
        <v>616.79999999999995</v>
      </c>
      <c r="N34" s="20">
        <v>33</v>
      </c>
      <c r="O34" s="34">
        <v>105.1</v>
      </c>
      <c r="P34" s="34">
        <v>103.7</v>
      </c>
      <c r="Q34" s="34">
        <v>103.2</v>
      </c>
      <c r="R34" s="34">
        <v>103.3</v>
      </c>
      <c r="S34" s="34">
        <v>102.5</v>
      </c>
      <c r="T34" s="34">
        <v>104</v>
      </c>
      <c r="U34" s="34">
        <v>621.79999999999995</v>
      </c>
      <c r="V34" s="20">
        <v>35</v>
      </c>
      <c r="W34" s="34">
        <f t="shared" si="0"/>
        <v>1238.5999999999999</v>
      </c>
      <c r="X34" s="20"/>
      <c r="Y34" s="20"/>
    </row>
    <row r="35" spans="1:25" ht="15.75" x14ac:dyDescent="0.25">
      <c r="A35" s="20">
        <v>5</v>
      </c>
      <c r="B35" s="8">
        <v>349</v>
      </c>
      <c r="C35" s="9" t="s">
        <v>98</v>
      </c>
      <c r="D35" s="10" t="s">
        <v>99</v>
      </c>
      <c r="E35" s="11" t="s">
        <v>7</v>
      </c>
      <c r="F35" s="12" t="s">
        <v>8</v>
      </c>
      <c r="G35" s="34">
        <v>101.6</v>
      </c>
      <c r="H35" s="34">
        <v>103.5</v>
      </c>
      <c r="I35" s="34">
        <v>102.7</v>
      </c>
      <c r="J35" s="34">
        <v>103.6</v>
      </c>
      <c r="K35" s="34">
        <v>103.6</v>
      </c>
      <c r="L35" s="34">
        <v>102.6</v>
      </c>
      <c r="M35" s="34">
        <f>SUM(G35:L35)</f>
        <v>617.6</v>
      </c>
      <c r="N35" s="20">
        <v>33</v>
      </c>
      <c r="O35" s="34">
        <v>101.9</v>
      </c>
      <c r="P35" s="34">
        <v>103.3</v>
      </c>
      <c r="Q35" s="34">
        <v>102.8</v>
      </c>
      <c r="R35" s="34">
        <v>104.4</v>
      </c>
      <c r="S35" s="34">
        <v>103.4</v>
      </c>
      <c r="T35" s="34">
        <v>103.5</v>
      </c>
      <c r="U35" s="34">
        <v>619.29999999999995</v>
      </c>
      <c r="V35" s="20">
        <v>37</v>
      </c>
      <c r="W35" s="34">
        <f t="shared" si="0"/>
        <v>1236.9000000000001</v>
      </c>
      <c r="X35" s="20"/>
      <c r="Y35" s="20"/>
    </row>
    <row r="36" spans="1:25" ht="15.75" x14ac:dyDescent="0.25">
      <c r="A36" s="20">
        <v>6</v>
      </c>
      <c r="B36" s="8">
        <v>136</v>
      </c>
      <c r="C36" s="9" t="s">
        <v>24</v>
      </c>
      <c r="D36" s="10" t="s">
        <v>25</v>
      </c>
      <c r="E36" s="11" t="s">
        <v>168</v>
      </c>
      <c r="F36" s="12" t="s">
        <v>8</v>
      </c>
      <c r="G36" s="34">
        <v>101.4</v>
      </c>
      <c r="H36" s="34">
        <v>101.7</v>
      </c>
      <c r="I36" s="34">
        <v>100.6</v>
      </c>
      <c r="J36" s="34">
        <v>102.9</v>
      </c>
      <c r="K36" s="34">
        <v>102.3</v>
      </c>
      <c r="L36" s="34">
        <v>103.4</v>
      </c>
      <c r="M36" s="34">
        <v>612.29999999999995</v>
      </c>
      <c r="N36" s="20">
        <v>27</v>
      </c>
      <c r="O36" s="34">
        <v>104.9</v>
      </c>
      <c r="P36" s="34">
        <v>103.7</v>
      </c>
      <c r="Q36" s="34">
        <v>104.5</v>
      </c>
      <c r="R36" s="34">
        <v>102.6</v>
      </c>
      <c r="S36" s="34">
        <v>104</v>
      </c>
      <c r="T36" s="34">
        <v>104.7</v>
      </c>
      <c r="U36" s="34">
        <v>624.4</v>
      </c>
      <c r="V36" s="20">
        <v>41</v>
      </c>
      <c r="W36" s="34">
        <f t="shared" si="0"/>
        <v>1236.6999999999998</v>
      </c>
      <c r="X36" s="20"/>
      <c r="Y36" s="20"/>
    </row>
    <row r="37" spans="1:25" ht="15.75" x14ac:dyDescent="0.25">
      <c r="A37" s="20">
        <v>7</v>
      </c>
      <c r="B37" s="8">
        <v>124</v>
      </c>
      <c r="C37" s="9" t="s">
        <v>14</v>
      </c>
      <c r="D37" s="10" t="s">
        <v>15</v>
      </c>
      <c r="E37" s="11" t="s">
        <v>401</v>
      </c>
      <c r="F37" s="12" t="s">
        <v>8</v>
      </c>
      <c r="G37" s="34">
        <v>103.8</v>
      </c>
      <c r="H37" s="34">
        <v>102.7</v>
      </c>
      <c r="I37" s="34">
        <v>103.4</v>
      </c>
      <c r="J37" s="34">
        <v>103.1</v>
      </c>
      <c r="K37" s="34">
        <v>101.3</v>
      </c>
      <c r="L37" s="34">
        <v>101.5</v>
      </c>
      <c r="M37" s="34">
        <v>615.79999999999995</v>
      </c>
      <c r="N37" s="20">
        <v>31</v>
      </c>
      <c r="O37" s="34">
        <v>102.3</v>
      </c>
      <c r="P37" s="34">
        <v>102.2</v>
      </c>
      <c r="Q37" s="34">
        <v>102.3</v>
      </c>
      <c r="R37" s="34">
        <v>101.9</v>
      </c>
      <c r="S37" s="34">
        <v>104.2</v>
      </c>
      <c r="T37" s="34">
        <v>103.2</v>
      </c>
      <c r="U37" s="34">
        <v>616.1</v>
      </c>
      <c r="V37" s="20">
        <v>37</v>
      </c>
      <c r="W37" s="34">
        <f t="shared" si="0"/>
        <v>1231.9000000000001</v>
      </c>
      <c r="X37" s="20"/>
      <c r="Y37" s="20"/>
    </row>
    <row r="38" spans="1:25" ht="15.75" x14ac:dyDescent="0.25">
      <c r="A38" s="20">
        <v>8</v>
      </c>
      <c r="B38" s="8">
        <v>305</v>
      </c>
      <c r="C38" s="9" t="s">
        <v>77</v>
      </c>
      <c r="D38" s="10" t="s">
        <v>78</v>
      </c>
      <c r="E38" s="11"/>
      <c r="F38" s="12" t="s">
        <v>137</v>
      </c>
      <c r="G38" s="34">
        <v>103.1</v>
      </c>
      <c r="H38" s="34">
        <v>103.2</v>
      </c>
      <c r="I38" s="34">
        <v>103.1</v>
      </c>
      <c r="J38" s="34">
        <v>101.7</v>
      </c>
      <c r="K38" s="34">
        <v>104.2</v>
      </c>
      <c r="L38" s="34">
        <v>102.6</v>
      </c>
      <c r="M38" s="34">
        <f>SUM(G38:L38)</f>
        <v>617.9</v>
      </c>
      <c r="N38" s="20">
        <v>28</v>
      </c>
      <c r="O38" s="34">
        <v>102.1</v>
      </c>
      <c r="P38" s="34">
        <v>101.2</v>
      </c>
      <c r="Q38" s="34">
        <v>102.2</v>
      </c>
      <c r="R38" s="34">
        <v>101.4</v>
      </c>
      <c r="S38" s="34">
        <v>104.3</v>
      </c>
      <c r="T38" s="34">
        <v>100</v>
      </c>
      <c r="U38" s="34">
        <v>611.20000000000005</v>
      </c>
      <c r="V38" s="20">
        <v>25</v>
      </c>
      <c r="W38" s="34">
        <f t="shared" si="0"/>
        <v>1229.0999999999999</v>
      </c>
      <c r="X38" s="20"/>
      <c r="Y38" s="20"/>
    </row>
    <row r="39" spans="1:25" ht="15.75" x14ac:dyDescent="0.25">
      <c r="A39" s="20">
        <v>9</v>
      </c>
      <c r="B39" s="8">
        <v>179</v>
      </c>
      <c r="C39" s="9" t="s">
        <v>34</v>
      </c>
      <c r="D39" s="10" t="s">
        <v>35</v>
      </c>
      <c r="E39" s="11" t="s">
        <v>7</v>
      </c>
      <c r="F39" s="12" t="s">
        <v>8</v>
      </c>
      <c r="G39" s="34">
        <v>102.2</v>
      </c>
      <c r="H39" s="34">
        <v>101.3</v>
      </c>
      <c r="I39" s="34">
        <v>103.5</v>
      </c>
      <c r="J39" s="34">
        <v>103.9</v>
      </c>
      <c r="K39" s="34">
        <v>102.9</v>
      </c>
      <c r="L39" s="34">
        <v>102</v>
      </c>
      <c r="M39" s="34">
        <v>615.79999999999995</v>
      </c>
      <c r="N39" s="20">
        <v>35</v>
      </c>
      <c r="O39" s="34">
        <v>103.1</v>
      </c>
      <c r="P39" s="34">
        <v>101.7</v>
      </c>
      <c r="Q39" s="34">
        <v>102.2</v>
      </c>
      <c r="R39" s="34">
        <v>103.3</v>
      </c>
      <c r="S39" s="34">
        <v>103.7</v>
      </c>
      <c r="T39" s="34">
        <v>99</v>
      </c>
      <c r="U39" s="34">
        <v>613</v>
      </c>
      <c r="V39" s="20">
        <v>31</v>
      </c>
      <c r="W39" s="34">
        <f t="shared" si="0"/>
        <v>1228.8</v>
      </c>
      <c r="X39" s="20"/>
      <c r="Y39" s="20"/>
    </row>
    <row r="40" spans="1:25" ht="15.75" x14ac:dyDescent="0.25">
      <c r="A40" s="20">
        <v>10</v>
      </c>
      <c r="B40" s="8">
        <v>319</v>
      </c>
      <c r="C40" s="9" t="s">
        <v>493</v>
      </c>
      <c r="D40" s="10" t="s">
        <v>593</v>
      </c>
      <c r="E40" s="11"/>
      <c r="F40" s="12" t="s">
        <v>168</v>
      </c>
      <c r="G40" s="34">
        <v>101.9</v>
      </c>
      <c r="H40" s="34">
        <v>102.4</v>
      </c>
      <c r="I40" s="34">
        <v>102.5</v>
      </c>
      <c r="J40" s="34">
        <v>99.1</v>
      </c>
      <c r="K40" s="34">
        <v>101.7</v>
      </c>
      <c r="L40" s="34">
        <v>101</v>
      </c>
      <c r="M40" s="34">
        <v>608.6</v>
      </c>
      <c r="N40" s="20">
        <v>25</v>
      </c>
      <c r="O40" s="34">
        <v>104.8</v>
      </c>
      <c r="P40" s="34">
        <v>102.8</v>
      </c>
      <c r="Q40" s="34">
        <v>103.4</v>
      </c>
      <c r="R40" s="34">
        <v>100.8</v>
      </c>
      <c r="S40" s="34">
        <v>101.8</v>
      </c>
      <c r="T40" s="34">
        <v>104.4</v>
      </c>
      <c r="U40" s="34">
        <v>618</v>
      </c>
      <c r="V40" s="20">
        <v>35</v>
      </c>
      <c r="W40" s="34">
        <f t="shared" si="0"/>
        <v>1226.5999999999999</v>
      </c>
      <c r="X40" s="20"/>
      <c r="Y40" s="20"/>
    </row>
    <row r="41" spans="1:25" ht="15.75" x14ac:dyDescent="0.25">
      <c r="A41" s="20">
        <v>11</v>
      </c>
      <c r="B41" s="8">
        <v>434</v>
      </c>
      <c r="C41" s="9" t="s">
        <v>124</v>
      </c>
      <c r="D41" s="10" t="s">
        <v>125</v>
      </c>
      <c r="E41" s="11" t="s">
        <v>13</v>
      </c>
      <c r="F41" s="12" t="s">
        <v>8</v>
      </c>
      <c r="G41" s="34">
        <v>101.5</v>
      </c>
      <c r="H41" s="34">
        <v>103.2</v>
      </c>
      <c r="I41" s="34">
        <v>103.1</v>
      </c>
      <c r="J41" s="34">
        <v>102.3</v>
      </c>
      <c r="K41" s="34">
        <v>103.1</v>
      </c>
      <c r="L41" s="34">
        <v>100.6</v>
      </c>
      <c r="M41" s="34">
        <v>613.79999999999995</v>
      </c>
      <c r="N41" s="20">
        <v>26</v>
      </c>
      <c r="O41" s="34">
        <v>103.8</v>
      </c>
      <c r="P41" s="34">
        <v>103.9</v>
      </c>
      <c r="Q41" s="34">
        <v>102.5</v>
      </c>
      <c r="R41" s="34">
        <v>101.6</v>
      </c>
      <c r="S41" s="34">
        <v>99.3</v>
      </c>
      <c r="T41" s="34">
        <v>100.9</v>
      </c>
      <c r="U41" s="34">
        <v>612</v>
      </c>
      <c r="V41" s="20">
        <v>29</v>
      </c>
      <c r="W41" s="34">
        <f t="shared" si="0"/>
        <v>1225.8</v>
      </c>
      <c r="X41" s="20"/>
      <c r="Y41" s="20"/>
    </row>
    <row r="42" spans="1:25" ht="15.75" x14ac:dyDescent="0.25">
      <c r="A42" s="20">
        <v>12</v>
      </c>
      <c r="B42" s="8">
        <v>185</v>
      </c>
      <c r="C42" s="9" t="s">
        <v>34</v>
      </c>
      <c r="D42" s="10" t="s">
        <v>36</v>
      </c>
      <c r="E42" s="11" t="s">
        <v>7</v>
      </c>
      <c r="F42" s="12" t="s">
        <v>168</v>
      </c>
      <c r="G42" s="34">
        <v>103.2</v>
      </c>
      <c r="H42" s="34">
        <v>100.8</v>
      </c>
      <c r="I42" s="34">
        <v>103.8</v>
      </c>
      <c r="J42" s="34">
        <v>101.7</v>
      </c>
      <c r="K42" s="34">
        <v>101.9</v>
      </c>
      <c r="L42" s="34">
        <v>104.6</v>
      </c>
      <c r="M42" s="34">
        <v>616</v>
      </c>
      <c r="N42" s="20">
        <v>30</v>
      </c>
      <c r="O42" s="34">
        <v>100.1</v>
      </c>
      <c r="P42" s="34">
        <v>102.6</v>
      </c>
      <c r="Q42" s="34">
        <v>100.8</v>
      </c>
      <c r="R42" s="34">
        <v>100.6</v>
      </c>
      <c r="S42" s="34">
        <v>103.5</v>
      </c>
      <c r="T42" s="34">
        <v>100.8</v>
      </c>
      <c r="U42" s="34">
        <v>608.4</v>
      </c>
      <c r="V42" s="20">
        <v>25</v>
      </c>
      <c r="W42" s="34">
        <f t="shared" si="0"/>
        <v>1224.4000000000001</v>
      </c>
      <c r="X42" s="20"/>
      <c r="Y42" s="20"/>
    </row>
    <row r="43" spans="1:25" ht="15.75" x14ac:dyDescent="0.25">
      <c r="A43" s="20">
        <v>13</v>
      </c>
      <c r="B43" s="8">
        <v>127</v>
      </c>
      <c r="C43" s="9" t="s">
        <v>18</v>
      </c>
      <c r="D43" s="10" t="s">
        <v>19</v>
      </c>
      <c r="E43" s="11" t="s">
        <v>168</v>
      </c>
      <c r="F43" s="12" t="s">
        <v>8</v>
      </c>
      <c r="G43" s="34">
        <v>101.2</v>
      </c>
      <c r="H43" s="34">
        <v>100.8</v>
      </c>
      <c r="I43" s="34">
        <v>104.2</v>
      </c>
      <c r="J43" s="34">
        <v>100.6</v>
      </c>
      <c r="K43" s="34">
        <v>103.6</v>
      </c>
      <c r="L43" s="34">
        <v>101.1</v>
      </c>
      <c r="M43" s="34">
        <v>611.5</v>
      </c>
      <c r="N43" s="20">
        <v>27</v>
      </c>
      <c r="O43" s="34">
        <v>104</v>
      </c>
      <c r="P43" s="34">
        <v>100.5</v>
      </c>
      <c r="Q43" s="34">
        <v>103.7</v>
      </c>
      <c r="R43" s="34">
        <v>103.6</v>
      </c>
      <c r="S43" s="34">
        <v>100.7</v>
      </c>
      <c r="T43" s="34">
        <v>100</v>
      </c>
      <c r="U43" s="34">
        <v>612.5</v>
      </c>
      <c r="V43" s="20">
        <v>31</v>
      </c>
      <c r="W43" s="34">
        <f t="shared" si="0"/>
        <v>1224</v>
      </c>
      <c r="X43" s="20"/>
      <c r="Y43" s="20"/>
    </row>
    <row r="44" spans="1:25" ht="15.75" x14ac:dyDescent="0.25">
      <c r="A44" s="20">
        <v>14</v>
      </c>
      <c r="B44" s="8">
        <v>209</v>
      </c>
      <c r="C44" s="9" t="s">
        <v>50</v>
      </c>
      <c r="D44" s="10" t="s">
        <v>51</v>
      </c>
      <c r="E44" s="11" t="s">
        <v>7</v>
      </c>
      <c r="F44" s="12" t="s">
        <v>8</v>
      </c>
      <c r="G44" s="34">
        <v>98.6</v>
      </c>
      <c r="H44" s="34">
        <v>101.6</v>
      </c>
      <c r="I44" s="34">
        <v>102.5</v>
      </c>
      <c r="J44" s="34">
        <v>103.4</v>
      </c>
      <c r="K44" s="34">
        <v>102.7</v>
      </c>
      <c r="L44" s="34">
        <v>101.6</v>
      </c>
      <c r="M44" s="34">
        <v>610.4</v>
      </c>
      <c r="N44" s="20">
        <v>30</v>
      </c>
      <c r="O44" s="34">
        <v>103.7</v>
      </c>
      <c r="P44" s="34">
        <v>102.6</v>
      </c>
      <c r="Q44" s="34">
        <v>102</v>
      </c>
      <c r="R44" s="34">
        <v>103.7</v>
      </c>
      <c r="S44" s="34">
        <v>102</v>
      </c>
      <c r="T44" s="34">
        <v>99.6</v>
      </c>
      <c r="U44" s="34">
        <v>613.6</v>
      </c>
      <c r="V44" s="20">
        <v>27</v>
      </c>
      <c r="W44" s="34">
        <f t="shared" si="0"/>
        <v>1224</v>
      </c>
      <c r="X44" s="20"/>
      <c r="Y44" s="20"/>
    </row>
    <row r="45" spans="1:25" ht="15.75" x14ac:dyDescent="0.25">
      <c r="A45" s="20">
        <v>15</v>
      </c>
      <c r="B45" s="8">
        <v>359</v>
      </c>
      <c r="C45" s="9" t="s">
        <v>106</v>
      </c>
      <c r="D45" s="10" t="s">
        <v>107</v>
      </c>
      <c r="E45" s="11" t="s">
        <v>401</v>
      </c>
      <c r="F45" s="12" t="s">
        <v>8</v>
      </c>
      <c r="G45" s="34">
        <v>101.2</v>
      </c>
      <c r="H45" s="34">
        <v>101.7</v>
      </c>
      <c r="I45" s="34">
        <v>99.6</v>
      </c>
      <c r="J45" s="34">
        <v>101.7</v>
      </c>
      <c r="K45" s="34">
        <v>99.6</v>
      </c>
      <c r="L45" s="34">
        <v>100.4</v>
      </c>
      <c r="M45" s="34">
        <f>SUM(G45:L45)</f>
        <v>604.19999999999993</v>
      </c>
      <c r="N45" s="20">
        <v>22</v>
      </c>
      <c r="O45" s="34">
        <v>101.7</v>
      </c>
      <c r="P45" s="34">
        <v>104.1</v>
      </c>
      <c r="Q45" s="34">
        <v>101.6</v>
      </c>
      <c r="R45" s="34">
        <v>103.4</v>
      </c>
      <c r="S45" s="34">
        <v>105</v>
      </c>
      <c r="T45" s="34">
        <v>102.5</v>
      </c>
      <c r="U45" s="34">
        <v>618.29999999999995</v>
      </c>
      <c r="V45" s="20">
        <v>34</v>
      </c>
      <c r="W45" s="34">
        <f t="shared" si="0"/>
        <v>1222.5</v>
      </c>
      <c r="X45" s="20"/>
      <c r="Y45" s="20"/>
    </row>
    <row r="46" spans="1:25" ht="15.75" x14ac:dyDescent="0.25">
      <c r="A46" s="20">
        <v>16</v>
      </c>
      <c r="B46" s="8">
        <v>125</v>
      </c>
      <c r="C46" s="9" t="s">
        <v>16</v>
      </c>
      <c r="D46" s="10" t="s">
        <v>17</v>
      </c>
      <c r="E46" s="11" t="s">
        <v>168</v>
      </c>
      <c r="F46" s="12" t="s">
        <v>137</v>
      </c>
      <c r="G46" s="34">
        <v>102</v>
      </c>
      <c r="H46" s="34">
        <v>102.4</v>
      </c>
      <c r="I46" s="34">
        <v>103.1</v>
      </c>
      <c r="J46" s="34">
        <v>103</v>
      </c>
      <c r="K46" s="34">
        <v>103.2</v>
      </c>
      <c r="L46" s="34">
        <v>101.2</v>
      </c>
      <c r="M46" s="34">
        <f>SUM(G46:L46)</f>
        <v>614.90000000000009</v>
      </c>
      <c r="N46" s="20">
        <v>28</v>
      </c>
      <c r="O46" s="34">
        <v>101.2</v>
      </c>
      <c r="P46" s="34">
        <v>104.2</v>
      </c>
      <c r="Q46" s="34">
        <v>100.2</v>
      </c>
      <c r="R46" s="34">
        <v>99</v>
      </c>
      <c r="S46" s="34">
        <v>100.4</v>
      </c>
      <c r="T46" s="34">
        <v>101.2</v>
      </c>
      <c r="U46" s="34">
        <v>606.20000000000005</v>
      </c>
      <c r="V46" s="20">
        <v>21</v>
      </c>
      <c r="W46" s="34">
        <f t="shared" si="0"/>
        <v>1221.1000000000001</v>
      </c>
      <c r="X46" s="20"/>
      <c r="Y46" s="20"/>
    </row>
    <row r="47" spans="1:25" ht="15.75" x14ac:dyDescent="0.25">
      <c r="A47" s="20">
        <v>17</v>
      </c>
      <c r="B47" s="8">
        <v>296</v>
      </c>
      <c r="C47" s="9" t="s">
        <v>69</v>
      </c>
      <c r="D47" s="10" t="s">
        <v>70</v>
      </c>
      <c r="E47" s="11" t="s">
        <v>13</v>
      </c>
      <c r="F47" s="12" t="s">
        <v>8</v>
      </c>
      <c r="G47" s="34">
        <v>101.1</v>
      </c>
      <c r="H47" s="34">
        <v>103.1</v>
      </c>
      <c r="I47" s="34">
        <v>102</v>
      </c>
      <c r="J47" s="34">
        <v>100.9</v>
      </c>
      <c r="K47" s="34">
        <v>102.9</v>
      </c>
      <c r="L47" s="34">
        <v>102.1</v>
      </c>
      <c r="M47" s="34">
        <f>SUM(G47:L47)</f>
        <v>612.1</v>
      </c>
      <c r="N47" s="20">
        <v>29</v>
      </c>
      <c r="O47" s="34">
        <v>98.5</v>
      </c>
      <c r="P47" s="34">
        <v>100.5</v>
      </c>
      <c r="Q47" s="34">
        <v>104.1</v>
      </c>
      <c r="R47" s="34">
        <v>103.1</v>
      </c>
      <c r="S47" s="34">
        <v>102.2</v>
      </c>
      <c r="T47" s="34">
        <v>100.6</v>
      </c>
      <c r="U47" s="34">
        <v>609</v>
      </c>
      <c r="V47" s="20">
        <v>25</v>
      </c>
      <c r="W47" s="34">
        <f t="shared" si="0"/>
        <v>1221.0999999999999</v>
      </c>
      <c r="X47" s="20"/>
      <c r="Y47" s="20"/>
    </row>
    <row r="48" spans="1:25" ht="15.75" x14ac:dyDescent="0.25">
      <c r="A48" s="20">
        <v>18</v>
      </c>
      <c r="B48" s="8">
        <v>345</v>
      </c>
      <c r="C48" s="9" t="s">
        <v>96</v>
      </c>
      <c r="D48" s="10" t="s">
        <v>97</v>
      </c>
      <c r="E48" s="11" t="s">
        <v>7</v>
      </c>
      <c r="F48" s="12" t="s">
        <v>8</v>
      </c>
      <c r="G48" s="34">
        <v>101.9</v>
      </c>
      <c r="H48" s="34">
        <v>100.8</v>
      </c>
      <c r="I48" s="34">
        <v>102.1</v>
      </c>
      <c r="J48" s="34">
        <v>101.9</v>
      </c>
      <c r="K48" s="34">
        <v>102.9</v>
      </c>
      <c r="L48" s="34">
        <v>101.8</v>
      </c>
      <c r="M48" s="34">
        <f>SUM(G48:L48)</f>
        <v>611.39999999999986</v>
      </c>
      <c r="N48" s="20">
        <v>26</v>
      </c>
      <c r="O48" s="34">
        <v>102</v>
      </c>
      <c r="P48" s="34">
        <v>101.1</v>
      </c>
      <c r="Q48" s="34">
        <v>100.3</v>
      </c>
      <c r="R48" s="34">
        <v>101.8</v>
      </c>
      <c r="S48" s="34">
        <v>101.5</v>
      </c>
      <c r="T48" s="34">
        <v>102.3</v>
      </c>
      <c r="U48" s="34">
        <v>609</v>
      </c>
      <c r="V48" s="20">
        <v>25</v>
      </c>
      <c r="W48" s="34">
        <f t="shared" si="0"/>
        <v>1220.3999999999999</v>
      </c>
    </row>
    <row r="49" spans="1:23" ht="15.75" x14ac:dyDescent="0.25">
      <c r="A49" s="20">
        <v>19</v>
      </c>
      <c r="B49" s="8">
        <v>283</v>
      </c>
      <c r="C49" s="9" t="s">
        <v>192</v>
      </c>
      <c r="D49" s="10" t="s">
        <v>193</v>
      </c>
      <c r="E49" s="11" t="s">
        <v>194</v>
      </c>
      <c r="F49" s="12" t="s">
        <v>194</v>
      </c>
      <c r="G49" s="34">
        <v>101.3</v>
      </c>
      <c r="H49" s="34">
        <v>100.6</v>
      </c>
      <c r="I49" s="34">
        <v>100.7</v>
      </c>
      <c r="J49" s="34">
        <v>96.6</v>
      </c>
      <c r="K49" s="34">
        <v>100.9</v>
      </c>
      <c r="L49" s="34">
        <v>100.8</v>
      </c>
      <c r="M49" s="34">
        <v>600.9</v>
      </c>
      <c r="N49" s="20">
        <v>21</v>
      </c>
      <c r="O49" s="34">
        <v>103.2</v>
      </c>
      <c r="P49" s="34">
        <v>102.7</v>
      </c>
      <c r="Q49" s="34">
        <v>103.6</v>
      </c>
      <c r="R49" s="34">
        <v>103.9</v>
      </c>
      <c r="S49" s="34">
        <v>103.1</v>
      </c>
      <c r="T49" s="34">
        <v>102.7</v>
      </c>
      <c r="U49" s="34">
        <v>619.20000000000005</v>
      </c>
      <c r="V49" s="20">
        <v>32</v>
      </c>
      <c r="W49" s="34">
        <f t="shared" si="0"/>
        <v>1220.0999999999999</v>
      </c>
    </row>
    <row r="50" spans="1:23" ht="15.75" x14ac:dyDescent="0.25">
      <c r="A50" s="20">
        <v>20</v>
      </c>
      <c r="B50" s="8">
        <v>405</v>
      </c>
      <c r="C50" s="9" t="s">
        <v>30</v>
      </c>
      <c r="D50" s="10" t="s">
        <v>115</v>
      </c>
      <c r="E50" s="11" t="s">
        <v>7</v>
      </c>
      <c r="F50" s="12" t="s">
        <v>145</v>
      </c>
      <c r="G50" s="34">
        <v>102.3</v>
      </c>
      <c r="H50" s="34">
        <v>101.3</v>
      </c>
      <c r="I50" s="34">
        <v>101</v>
      </c>
      <c r="J50" s="34">
        <v>101.7</v>
      </c>
      <c r="K50" s="34">
        <v>102.4</v>
      </c>
      <c r="L50" s="34">
        <v>100.6</v>
      </c>
      <c r="M50" s="34">
        <v>609.29999999999995</v>
      </c>
      <c r="N50" s="20">
        <v>25</v>
      </c>
      <c r="O50" s="34">
        <v>98.6</v>
      </c>
      <c r="P50" s="34">
        <v>102</v>
      </c>
      <c r="Q50" s="34">
        <v>103.3</v>
      </c>
      <c r="R50" s="34">
        <v>101.5</v>
      </c>
      <c r="S50" s="34">
        <v>101.7</v>
      </c>
      <c r="T50" s="34">
        <v>102.1</v>
      </c>
      <c r="U50" s="34">
        <v>609.20000000000005</v>
      </c>
      <c r="V50" s="20">
        <v>19</v>
      </c>
      <c r="W50" s="34">
        <f t="shared" si="0"/>
        <v>1218.5</v>
      </c>
    </row>
    <row r="51" spans="1:23" ht="15.75" x14ac:dyDescent="0.25">
      <c r="A51" s="20">
        <v>21</v>
      </c>
      <c r="B51" s="8">
        <v>317</v>
      </c>
      <c r="C51" s="9" t="s">
        <v>86</v>
      </c>
      <c r="D51" s="10" t="s">
        <v>87</v>
      </c>
      <c r="E51" s="11" t="s">
        <v>7</v>
      </c>
      <c r="F51" s="12" t="s">
        <v>145</v>
      </c>
      <c r="G51" s="34">
        <v>97.6</v>
      </c>
      <c r="H51" s="34">
        <v>103.1</v>
      </c>
      <c r="I51" s="34">
        <v>100.1</v>
      </c>
      <c r="J51" s="34">
        <v>102.9</v>
      </c>
      <c r="K51" s="34">
        <v>101.5</v>
      </c>
      <c r="L51" s="34">
        <v>101.8</v>
      </c>
      <c r="M51" s="34">
        <v>607</v>
      </c>
      <c r="N51" s="20">
        <v>28</v>
      </c>
      <c r="O51" s="34">
        <v>102.3</v>
      </c>
      <c r="P51" s="34">
        <v>101.3</v>
      </c>
      <c r="Q51" s="34">
        <v>102.2</v>
      </c>
      <c r="R51" s="34">
        <v>99.6</v>
      </c>
      <c r="S51" s="34">
        <v>103.5</v>
      </c>
      <c r="T51" s="34">
        <v>100.9</v>
      </c>
      <c r="U51" s="34">
        <v>609.79999999999995</v>
      </c>
      <c r="V51" s="20">
        <v>25</v>
      </c>
      <c r="W51" s="34">
        <f t="shared" si="0"/>
        <v>1216.8</v>
      </c>
    </row>
    <row r="52" spans="1:23" ht="15.75" x14ac:dyDescent="0.25">
      <c r="A52" s="20">
        <v>22</v>
      </c>
      <c r="B52" s="8">
        <v>178</v>
      </c>
      <c r="C52" s="9" t="s">
        <v>32</v>
      </c>
      <c r="D52" s="10" t="s">
        <v>33</v>
      </c>
      <c r="E52" s="11" t="s">
        <v>7</v>
      </c>
      <c r="F52" s="12" t="s">
        <v>8</v>
      </c>
      <c r="G52" s="34">
        <v>102.1</v>
      </c>
      <c r="H52" s="34">
        <v>100.3</v>
      </c>
      <c r="I52" s="34">
        <v>101.3</v>
      </c>
      <c r="J52" s="34">
        <v>101.7</v>
      </c>
      <c r="K52" s="34">
        <v>100.1</v>
      </c>
      <c r="L52" s="34">
        <v>98.3</v>
      </c>
      <c r="M52" s="34">
        <v>603.79999999999995</v>
      </c>
      <c r="N52" s="20">
        <v>19</v>
      </c>
      <c r="O52" s="34">
        <v>103.2</v>
      </c>
      <c r="P52" s="34">
        <v>98.4</v>
      </c>
      <c r="Q52" s="34">
        <v>101</v>
      </c>
      <c r="R52" s="34">
        <v>101.6</v>
      </c>
      <c r="S52" s="34">
        <v>104.3</v>
      </c>
      <c r="T52" s="34">
        <v>103.2</v>
      </c>
      <c r="U52" s="34">
        <v>611.70000000000005</v>
      </c>
      <c r="V52" s="20">
        <v>29</v>
      </c>
      <c r="W52" s="34">
        <f t="shared" si="0"/>
        <v>1215.5</v>
      </c>
    </row>
    <row r="53" spans="1:23" ht="15.75" x14ac:dyDescent="0.25">
      <c r="A53" s="20">
        <v>23</v>
      </c>
      <c r="B53" s="8">
        <v>428</v>
      </c>
      <c r="C53" s="9" t="s">
        <v>208</v>
      </c>
      <c r="D53" s="10" t="s">
        <v>209</v>
      </c>
      <c r="E53" s="11" t="s">
        <v>13</v>
      </c>
      <c r="F53" s="12" t="s">
        <v>145</v>
      </c>
      <c r="G53" s="34">
        <v>99</v>
      </c>
      <c r="H53" s="34">
        <v>101.9</v>
      </c>
      <c r="I53" s="34">
        <v>100.8</v>
      </c>
      <c r="J53" s="34">
        <v>101.5</v>
      </c>
      <c r="K53" s="34">
        <v>100.8</v>
      </c>
      <c r="L53" s="34">
        <v>102</v>
      </c>
      <c r="M53" s="34">
        <v>606</v>
      </c>
      <c r="N53" s="20">
        <v>21</v>
      </c>
      <c r="O53" s="34">
        <v>99.1</v>
      </c>
      <c r="P53" s="34">
        <v>102.1</v>
      </c>
      <c r="Q53" s="34">
        <v>102.1</v>
      </c>
      <c r="R53" s="34">
        <v>101.5</v>
      </c>
      <c r="S53" s="34">
        <v>103.1</v>
      </c>
      <c r="T53" s="34">
        <v>101.1</v>
      </c>
      <c r="U53" s="34">
        <v>609</v>
      </c>
      <c r="V53" s="20">
        <v>25</v>
      </c>
      <c r="W53" s="34">
        <f t="shared" si="0"/>
        <v>1215</v>
      </c>
    </row>
    <row r="54" spans="1:23" ht="15.75" x14ac:dyDescent="0.25">
      <c r="A54" s="20">
        <v>24</v>
      </c>
      <c r="B54" s="8">
        <v>129</v>
      </c>
      <c r="C54" s="9" t="s">
        <v>590</v>
      </c>
      <c r="D54" s="10" t="s">
        <v>214</v>
      </c>
      <c r="E54" s="11" t="s">
        <v>401</v>
      </c>
      <c r="F54" s="12" t="s">
        <v>168</v>
      </c>
      <c r="G54" s="34">
        <v>101</v>
      </c>
      <c r="H54" s="34">
        <v>99</v>
      </c>
      <c r="I54" s="34">
        <v>103</v>
      </c>
      <c r="J54" s="34">
        <v>102.1</v>
      </c>
      <c r="K54" s="34">
        <v>101.6</v>
      </c>
      <c r="L54" s="34">
        <v>99.5</v>
      </c>
      <c r="M54" s="34">
        <v>606.20000000000005</v>
      </c>
      <c r="N54" s="20">
        <v>23</v>
      </c>
      <c r="O54" s="34">
        <v>102.9</v>
      </c>
      <c r="P54" s="34">
        <v>102.3</v>
      </c>
      <c r="Q54" s="34">
        <v>102.8</v>
      </c>
      <c r="R54" s="34">
        <v>99.2</v>
      </c>
      <c r="S54" s="34">
        <v>101.9</v>
      </c>
      <c r="T54" s="34">
        <v>99.6</v>
      </c>
      <c r="U54" s="34">
        <v>608.70000000000005</v>
      </c>
      <c r="V54" s="20">
        <v>31</v>
      </c>
      <c r="W54" s="34">
        <f t="shared" si="0"/>
        <v>1214.9000000000001</v>
      </c>
    </row>
    <row r="55" spans="1:23" ht="15.75" x14ac:dyDescent="0.25">
      <c r="A55" s="20">
        <v>25</v>
      </c>
      <c r="B55" s="8">
        <v>302</v>
      </c>
      <c r="C55" s="9" t="s">
        <v>72</v>
      </c>
      <c r="D55" s="10" t="s">
        <v>73</v>
      </c>
      <c r="E55" s="11" t="s">
        <v>74</v>
      </c>
      <c r="F55" s="12" t="s">
        <v>8</v>
      </c>
      <c r="G55" s="34">
        <v>100.6</v>
      </c>
      <c r="H55" s="34">
        <v>97.5</v>
      </c>
      <c r="I55" s="34">
        <v>101.7</v>
      </c>
      <c r="J55" s="34">
        <v>98.9</v>
      </c>
      <c r="K55" s="34">
        <v>101.3</v>
      </c>
      <c r="L55" s="34">
        <v>98</v>
      </c>
      <c r="M55" s="34">
        <f>SUM(G55:L55)</f>
        <v>598</v>
      </c>
      <c r="N55" s="20">
        <v>19</v>
      </c>
      <c r="O55" s="34">
        <v>103</v>
      </c>
      <c r="P55" s="34">
        <v>103.4</v>
      </c>
      <c r="Q55" s="34">
        <v>103.8</v>
      </c>
      <c r="R55" s="34">
        <v>103</v>
      </c>
      <c r="S55" s="34">
        <v>103.3</v>
      </c>
      <c r="T55" s="34">
        <v>100.2</v>
      </c>
      <c r="U55" s="34">
        <v>616.70000000000005</v>
      </c>
      <c r="V55" s="20">
        <v>30</v>
      </c>
      <c r="W55" s="34">
        <f t="shared" si="0"/>
        <v>1214.7</v>
      </c>
    </row>
    <row r="56" spans="1:23" ht="15.75" x14ac:dyDescent="0.25">
      <c r="A56" s="20">
        <v>26</v>
      </c>
      <c r="B56" s="8">
        <v>217</v>
      </c>
      <c r="C56" s="9" t="s">
        <v>30</v>
      </c>
      <c r="D56" s="10" t="s">
        <v>56</v>
      </c>
      <c r="E56" s="11" t="s">
        <v>7</v>
      </c>
      <c r="F56" s="12" t="s">
        <v>168</v>
      </c>
      <c r="G56" s="34">
        <v>100.9</v>
      </c>
      <c r="H56" s="34">
        <v>99.6</v>
      </c>
      <c r="I56" s="34">
        <v>102.4</v>
      </c>
      <c r="J56" s="34">
        <v>101.2</v>
      </c>
      <c r="K56" s="34">
        <v>102.2</v>
      </c>
      <c r="L56" s="34">
        <v>98.7</v>
      </c>
      <c r="M56" s="34">
        <v>605</v>
      </c>
      <c r="N56" s="20">
        <v>23</v>
      </c>
      <c r="O56" s="34">
        <v>101.4</v>
      </c>
      <c r="P56" s="34">
        <v>102.5</v>
      </c>
      <c r="Q56" s="34">
        <v>99.4</v>
      </c>
      <c r="R56" s="34">
        <v>104.4</v>
      </c>
      <c r="S56" s="34">
        <v>101.4</v>
      </c>
      <c r="T56" s="34">
        <v>100.4</v>
      </c>
      <c r="U56" s="34">
        <v>609.5</v>
      </c>
      <c r="V56" s="20">
        <v>28</v>
      </c>
      <c r="W56" s="34">
        <f t="shared" si="0"/>
        <v>1214.5</v>
      </c>
    </row>
    <row r="57" spans="1:23" ht="15.75" x14ac:dyDescent="0.25">
      <c r="A57" s="20">
        <v>27</v>
      </c>
      <c r="B57" s="8">
        <v>145</v>
      </c>
      <c r="C57" s="9" t="s">
        <v>26</v>
      </c>
      <c r="D57" s="10" t="s">
        <v>27</v>
      </c>
      <c r="E57" s="11" t="s">
        <v>7</v>
      </c>
      <c r="F57" s="12" t="s">
        <v>8</v>
      </c>
      <c r="G57" s="34">
        <v>103</v>
      </c>
      <c r="H57" s="34">
        <v>98.1</v>
      </c>
      <c r="I57" s="34">
        <v>100.7</v>
      </c>
      <c r="J57" s="34">
        <v>102.1</v>
      </c>
      <c r="K57" s="34">
        <v>100.8</v>
      </c>
      <c r="L57" s="34">
        <v>101.1</v>
      </c>
      <c r="M57" s="34">
        <v>605.79999999999995</v>
      </c>
      <c r="N57" s="20">
        <v>23</v>
      </c>
      <c r="O57" s="34">
        <v>99.8</v>
      </c>
      <c r="P57" s="34">
        <v>103</v>
      </c>
      <c r="Q57" s="34">
        <v>103.1</v>
      </c>
      <c r="R57" s="34">
        <v>103</v>
      </c>
      <c r="S57" s="34">
        <v>100.2</v>
      </c>
      <c r="T57" s="34">
        <v>99.5</v>
      </c>
      <c r="U57" s="34">
        <v>608.6</v>
      </c>
      <c r="V57" s="20">
        <v>26</v>
      </c>
      <c r="W57" s="34">
        <f t="shared" si="0"/>
        <v>1214.4000000000001</v>
      </c>
    </row>
    <row r="58" spans="1:23" ht="15.75" x14ac:dyDescent="0.25">
      <c r="A58" s="20">
        <v>28</v>
      </c>
      <c r="B58" s="8">
        <v>261</v>
      </c>
      <c r="C58" s="9" t="s">
        <v>151</v>
      </c>
      <c r="D58" s="10" t="s">
        <v>152</v>
      </c>
      <c r="E58" s="11" t="s">
        <v>13</v>
      </c>
      <c r="F58" s="12" t="s">
        <v>8</v>
      </c>
      <c r="G58" s="34">
        <v>98.9</v>
      </c>
      <c r="H58" s="34">
        <v>102.4</v>
      </c>
      <c r="I58" s="34">
        <v>101.3</v>
      </c>
      <c r="J58" s="34">
        <v>101.4</v>
      </c>
      <c r="K58" s="34">
        <v>100.6</v>
      </c>
      <c r="L58" s="34">
        <v>98.8</v>
      </c>
      <c r="M58" s="34">
        <f>SUM(G58:L58)</f>
        <v>603.4</v>
      </c>
      <c r="N58" s="20">
        <v>25</v>
      </c>
      <c r="O58" s="34">
        <v>99.2</v>
      </c>
      <c r="P58" s="34">
        <v>102</v>
      </c>
      <c r="Q58" s="34">
        <v>103.7</v>
      </c>
      <c r="R58" s="34">
        <v>99.7</v>
      </c>
      <c r="S58" s="34">
        <v>103.7</v>
      </c>
      <c r="T58" s="34">
        <v>102.4</v>
      </c>
      <c r="U58" s="34">
        <v>610.70000000000005</v>
      </c>
      <c r="V58" s="20">
        <v>26</v>
      </c>
      <c r="W58" s="34">
        <f t="shared" si="0"/>
        <v>1214.0999999999999</v>
      </c>
    </row>
    <row r="59" spans="1:23" ht="15.75" x14ac:dyDescent="0.25">
      <c r="A59" s="20">
        <v>29</v>
      </c>
      <c r="B59" s="8">
        <v>216</v>
      </c>
      <c r="C59" s="9" t="s">
        <v>186</v>
      </c>
      <c r="D59" s="13" t="s">
        <v>187</v>
      </c>
      <c r="E59" s="11"/>
      <c r="F59" s="12" t="s">
        <v>145</v>
      </c>
      <c r="G59" s="34">
        <v>98.7</v>
      </c>
      <c r="H59" s="34">
        <v>100</v>
      </c>
      <c r="I59" s="34">
        <v>101.5</v>
      </c>
      <c r="J59" s="34">
        <v>100.3</v>
      </c>
      <c r="K59" s="34">
        <v>100.1</v>
      </c>
      <c r="L59" s="34">
        <v>100.7</v>
      </c>
      <c r="M59" s="34">
        <v>601.29999999999995</v>
      </c>
      <c r="N59" s="20">
        <v>20</v>
      </c>
      <c r="O59" s="34">
        <v>101</v>
      </c>
      <c r="P59" s="34">
        <v>101.1</v>
      </c>
      <c r="Q59" s="34">
        <v>102.3</v>
      </c>
      <c r="R59" s="34">
        <v>103.2</v>
      </c>
      <c r="S59" s="34">
        <v>102.7</v>
      </c>
      <c r="T59" s="34">
        <v>102.4</v>
      </c>
      <c r="U59" s="34">
        <v>612.70000000000005</v>
      </c>
      <c r="V59" s="20">
        <v>28</v>
      </c>
      <c r="W59" s="34">
        <f t="shared" si="0"/>
        <v>1214</v>
      </c>
    </row>
    <row r="60" spans="1:23" ht="15.75" x14ac:dyDescent="0.25">
      <c r="A60" s="20">
        <v>30</v>
      </c>
      <c r="B60" s="8">
        <v>284</v>
      </c>
      <c r="C60" s="9" t="s">
        <v>195</v>
      </c>
      <c r="D60" s="10" t="s">
        <v>196</v>
      </c>
      <c r="E60" s="11" t="s">
        <v>7</v>
      </c>
      <c r="F60" s="12" t="s">
        <v>8</v>
      </c>
      <c r="G60" s="34">
        <v>101.2</v>
      </c>
      <c r="H60" s="34">
        <v>100.6</v>
      </c>
      <c r="I60" s="34">
        <v>102.3</v>
      </c>
      <c r="J60" s="34">
        <v>100.6</v>
      </c>
      <c r="K60" s="34">
        <v>102.2</v>
      </c>
      <c r="L60" s="34">
        <v>101.5</v>
      </c>
      <c r="M60" s="34">
        <f>SUM(G60:L60)</f>
        <v>608.40000000000009</v>
      </c>
      <c r="N60" s="20">
        <v>25</v>
      </c>
      <c r="O60" s="34">
        <v>100.3</v>
      </c>
      <c r="P60" s="34">
        <v>100</v>
      </c>
      <c r="Q60" s="34">
        <v>99</v>
      </c>
      <c r="R60" s="34">
        <v>103.1</v>
      </c>
      <c r="S60" s="34">
        <v>101.5</v>
      </c>
      <c r="T60" s="34">
        <v>101.5</v>
      </c>
      <c r="U60" s="34">
        <v>605.4</v>
      </c>
      <c r="V60" s="20">
        <v>23</v>
      </c>
      <c r="W60" s="34">
        <f t="shared" si="0"/>
        <v>1213.8000000000002</v>
      </c>
    </row>
    <row r="61" spans="1:23" ht="15.75" x14ac:dyDescent="0.25">
      <c r="A61" s="20">
        <v>31</v>
      </c>
      <c r="B61" s="8">
        <v>115</v>
      </c>
      <c r="C61" s="9" t="s">
        <v>179</v>
      </c>
      <c r="D61" s="10" t="s">
        <v>180</v>
      </c>
      <c r="E61" s="11" t="s">
        <v>168</v>
      </c>
      <c r="F61" s="12" t="s">
        <v>8</v>
      </c>
      <c r="G61" s="34">
        <v>100.9</v>
      </c>
      <c r="H61" s="34">
        <v>101.7</v>
      </c>
      <c r="I61" s="34">
        <v>101</v>
      </c>
      <c r="J61" s="34">
        <v>99.7</v>
      </c>
      <c r="K61" s="34">
        <v>100.9</v>
      </c>
      <c r="L61" s="34">
        <v>99.3</v>
      </c>
      <c r="M61" s="34">
        <v>603.5</v>
      </c>
      <c r="N61" s="20">
        <v>21</v>
      </c>
      <c r="O61" s="34">
        <v>100.7</v>
      </c>
      <c r="P61" s="34">
        <v>105</v>
      </c>
      <c r="Q61" s="34">
        <v>98.7</v>
      </c>
      <c r="R61" s="34">
        <v>99.3</v>
      </c>
      <c r="S61" s="34">
        <v>102.9</v>
      </c>
      <c r="T61" s="34">
        <v>103.6</v>
      </c>
      <c r="U61" s="34">
        <v>610.20000000000005</v>
      </c>
      <c r="V61" s="20">
        <v>30</v>
      </c>
      <c r="W61" s="34">
        <f t="shared" si="0"/>
        <v>1213.7</v>
      </c>
    </row>
    <row r="62" spans="1:23" ht="15.75" x14ac:dyDescent="0.25">
      <c r="A62" s="20">
        <v>32</v>
      </c>
      <c r="B62" s="8">
        <v>348</v>
      </c>
      <c r="C62" s="9" t="s">
        <v>201</v>
      </c>
      <c r="D62" s="10" t="s">
        <v>99</v>
      </c>
      <c r="E62" s="11" t="s">
        <v>13</v>
      </c>
      <c r="F62" s="12" t="s">
        <v>137</v>
      </c>
      <c r="G62" s="34">
        <v>101.2</v>
      </c>
      <c r="H62" s="34">
        <v>102.1</v>
      </c>
      <c r="I62" s="34">
        <v>102</v>
      </c>
      <c r="J62" s="34">
        <v>103.2</v>
      </c>
      <c r="K62" s="34">
        <v>102</v>
      </c>
      <c r="L62" s="34">
        <v>101.6</v>
      </c>
      <c r="M62" s="34">
        <f>SUM(G62:L62)</f>
        <v>612.1</v>
      </c>
      <c r="N62" s="20">
        <v>27</v>
      </c>
      <c r="O62" s="34">
        <v>98.6</v>
      </c>
      <c r="P62" s="34">
        <v>101</v>
      </c>
      <c r="Q62" s="34">
        <v>100.6</v>
      </c>
      <c r="R62" s="34">
        <v>99.8</v>
      </c>
      <c r="S62" s="34">
        <v>100.4</v>
      </c>
      <c r="T62" s="34">
        <v>101.2</v>
      </c>
      <c r="U62" s="34">
        <v>601.6</v>
      </c>
      <c r="V62" s="20">
        <v>22</v>
      </c>
      <c r="W62" s="34">
        <f t="shared" si="0"/>
        <v>1213.7</v>
      </c>
    </row>
    <row r="63" spans="1:23" ht="15.75" x14ac:dyDescent="0.25">
      <c r="A63" s="20">
        <v>33</v>
      </c>
      <c r="B63" s="8">
        <v>415</v>
      </c>
      <c r="C63" s="9" t="s">
        <v>596</v>
      </c>
      <c r="D63" s="10" t="s">
        <v>306</v>
      </c>
      <c r="E63" s="11" t="s">
        <v>168</v>
      </c>
      <c r="F63" s="12" t="s">
        <v>8</v>
      </c>
      <c r="G63" s="34">
        <v>101.3</v>
      </c>
      <c r="H63" s="34">
        <v>103.6</v>
      </c>
      <c r="I63" s="34">
        <v>102</v>
      </c>
      <c r="J63" s="34">
        <v>96.6</v>
      </c>
      <c r="K63" s="34">
        <v>99.1</v>
      </c>
      <c r="L63" s="34">
        <v>99.7</v>
      </c>
      <c r="M63" s="34">
        <f>SUM(G63:L63)</f>
        <v>602.30000000000007</v>
      </c>
      <c r="N63" s="20">
        <v>19</v>
      </c>
      <c r="O63" s="34">
        <v>101.9</v>
      </c>
      <c r="P63" s="34">
        <v>99.7</v>
      </c>
      <c r="Q63" s="34">
        <v>103.2</v>
      </c>
      <c r="R63" s="34">
        <v>101.7</v>
      </c>
      <c r="S63" s="34">
        <v>102.5</v>
      </c>
      <c r="T63" s="34">
        <v>101.6</v>
      </c>
      <c r="U63" s="34">
        <v>610.6</v>
      </c>
      <c r="V63" s="20">
        <v>24</v>
      </c>
      <c r="W63" s="34">
        <f t="shared" ref="W63:W94" si="1">U63+M63</f>
        <v>1212.9000000000001</v>
      </c>
    </row>
    <row r="64" spans="1:23" ht="15.75" x14ac:dyDescent="0.25">
      <c r="A64" s="20">
        <v>34</v>
      </c>
      <c r="B64" s="8">
        <v>303</v>
      </c>
      <c r="C64" s="9" t="s">
        <v>75</v>
      </c>
      <c r="D64" s="10" t="s">
        <v>76</v>
      </c>
      <c r="E64" s="11" t="s">
        <v>7</v>
      </c>
      <c r="F64" s="12" t="s">
        <v>174</v>
      </c>
      <c r="G64" s="34">
        <v>99.4</v>
      </c>
      <c r="H64" s="34">
        <v>101.3</v>
      </c>
      <c r="I64" s="34">
        <v>100.4</v>
      </c>
      <c r="J64" s="34">
        <v>98.4</v>
      </c>
      <c r="K64" s="34">
        <v>101.9</v>
      </c>
      <c r="L64" s="34">
        <v>94.8</v>
      </c>
      <c r="M64" s="34">
        <v>596.20000000000005</v>
      </c>
      <c r="N64" s="20">
        <v>20</v>
      </c>
      <c r="O64" s="34">
        <v>103.8</v>
      </c>
      <c r="P64" s="34">
        <v>101.1</v>
      </c>
      <c r="Q64" s="34">
        <v>100.5</v>
      </c>
      <c r="R64" s="34">
        <v>102.9</v>
      </c>
      <c r="S64" s="34">
        <v>103.1</v>
      </c>
      <c r="T64" s="34">
        <v>103.8</v>
      </c>
      <c r="U64" s="34">
        <v>615.20000000000005</v>
      </c>
      <c r="V64" s="20">
        <v>31</v>
      </c>
      <c r="W64" s="34">
        <f t="shared" si="1"/>
        <v>1211.4000000000001</v>
      </c>
    </row>
    <row r="65" spans="1:23" ht="15.75" x14ac:dyDescent="0.25">
      <c r="A65" s="20">
        <v>35</v>
      </c>
      <c r="B65" s="8">
        <v>114</v>
      </c>
      <c r="C65" s="9" t="s">
        <v>9</v>
      </c>
      <c r="D65" s="10" t="s">
        <v>10</v>
      </c>
      <c r="E65" s="11"/>
      <c r="F65" s="12" t="s">
        <v>168</v>
      </c>
      <c r="G65" s="34">
        <v>101.6</v>
      </c>
      <c r="H65" s="34">
        <v>104.2</v>
      </c>
      <c r="I65" s="34">
        <v>97.3</v>
      </c>
      <c r="J65" s="34">
        <v>99.9</v>
      </c>
      <c r="K65" s="34">
        <v>98.5</v>
      </c>
      <c r="L65" s="34">
        <v>101</v>
      </c>
      <c r="M65" s="34">
        <v>602.5</v>
      </c>
      <c r="N65" s="20">
        <v>18</v>
      </c>
      <c r="O65" s="34">
        <v>99.5</v>
      </c>
      <c r="P65" s="34">
        <v>98.8</v>
      </c>
      <c r="Q65" s="34">
        <v>102.3</v>
      </c>
      <c r="R65" s="34">
        <v>105.1</v>
      </c>
      <c r="S65" s="34">
        <v>101.9</v>
      </c>
      <c r="T65" s="34">
        <v>100.2</v>
      </c>
      <c r="U65" s="34">
        <v>607.79999999999995</v>
      </c>
      <c r="V65" s="20">
        <v>28</v>
      </c>
      <c r="W65" s="34">
        <f t="shared" si="1"/>
        <v>1210.3</v>
      </c>
    </row>
    <row r="66" spans="1:23" ht="15.75" x14ac:dyDescent="0.25">
      <c r="A66" s="20">
        <v>36</v>
      </c>
      <c r="B66" s="8">
        <v>190</v>
      </c>
      <c r="C66" s="9" t="s">
        <v>39</v>
      </c>
      <c r="D66" s="10" t="s">
        <v>40</v>
      </c>
      <c r="E66" s="11" t="s">
        <v>401</v>
      </c>
      <c r="F66" s="12" t="s">
        <v>8</v>
      </c>
      <c r="G66" s="34">
        <v>97.9</v>
      </c>
      <c r="H66" s="34">
        <v>103.3</v>
      </c>
      <c r="I66" s="34">
        <v>101</v>
      </c>
      <c r="J66" s="34">
        <v>103</v>
      </c>
      <c r="K66" s="34">
        <v>99.3</v>
      </c>
      <c r="L66" s="34">
        <v>103.9</v>
      </c>
      <c r="M66" s="34">
        <v>608.4</v>
      </c>
      <c r="N66" s="20">
        <v>27</v>
      </c>
      <c r="O66" s="34">
        <v>101.9</v>
      </c>
      <c r="P66" s="34">
        <v>102</v>
      </c>
      <c r="Q66" s="34">
        <v>103.8</v>
      </c>
      <c r="R66" s="34">
        <v>96.3</v>
      </c>
      <c r="S66" s="34">
        <v>100.1</v>
      </c>
      <c r="T66" s="34">
        <v>97.2</v>
      </c>
      <c r="U66" s="34">
        <v>601.29999999999995</v>
      </c>
      <c r="V66" s="20">
        <v>20</v>
      </c>
      <c r="W66" s="34">
        <f t="shared" si="1"/>
        <v>1209.6999999999998</v>
      </c>
    </row>
    <row r="67" spans="1:23" ht="15.75" x14ac:dyDescent="0.25">
      <c r="A67" s="20">
        <v>37</v>
      </c>
      <c r="B67" s="8">
        <v>202</v>
      </c>
      <c r="C67" s="9" t="s">
        <v>45</v>
      </c>
      <c r="D67" s="10" t="s">
        <v>46</v>
      </c>
      <c r="E67" s="11" t="s">
        <v>13</v>
      </c>
      <c r="F67" s="12" t="s">
        <v>145</v>
      </c>
      <c r="G67" s="34">
        <v>101.9</v>
      </c>
      <c r="H67" s="34">
        <v>101.8</v>
      </c>
      <c r="I67" s="34">
        <v>99.9</v>
      </c>
      <c r="J67" s="34">
        <v>101.5</v>
      </c>
      <c r="K67" s="34">
        <v>102.9</v>
      </c>
      <c r="L67" s="34">
        <v>101</v>
      </c>
      <c r="M67" s="34">
        <v>609</v>
      </c>
      <c r="N67" s="20">
        <v>26</v>
      </c>
      <c r="O67" s="34">
        <v>99</v>
      </c>
      <c r="P67" s="34">
        <v>97.9</v>
      </c>
      <c r="Q67" s="34">
        <v>102.3</v>
      </c>
      <c r="R67" s="34">
        <v>100.2</v>
      </c>
      <c r="S67" s="34">
        <v>102.5</v>
      </c>
      <c r="T67" s="34">
        <v>98.4</v>
      </c>
      <c r="U67" s="34">
        <v>600.29999999999995</v>
      </c>
      <c r="V67" s="20">
        <v>21</v>
      </c>
      <c r="W67" s="34">
        <f t="shared" si="1"/>
        <v>1209.3</v>
      </c>
    </row>
    <row r="68" spans="1:23" ht="15.75" x14ac:dyDescent="0.25">
      <c r="A68" s="20">
        <v>38</v>
      </c>
      <c r="B68" s="8">
        <v>188</v>
      </c>
      <c r="C68" s="9" t="s">
        <v>113</v>
      </c>
      <c r="D68" s="10" t="s">
        <v>146</v>
      </c>
      <c r="E68" s="11" t="s">
        <v>13</v>
      </c>
      <c r="F68" s="12" t="s">
        <v>145</v>
      </c>
      <c r="G68" s="34">
        <v>99.5</v>
      </c>
      <c r="H68" s="34">
        <v>96.7</v>
      </c>
      <c r="I68" s="34">
        <v>98.2</v>
      </c>
      <c r="J68" s="34">
        <v>99.9</v>
      </c>
      <c r="K68" s="34">
        <v>101.5</v>
      </c>
      <c r="L68" s="34">
        <v>99.1</v>
      </c>
      <c r="M68" s="34">
        <v>594.9</v>
      </c>
      <c r="N68" s="20">
        <v>14</v>
      </c>
      <c r="O68" s="34">
        <v>102.8</v>
      </c>
      <c r="P68" s="34">
        <v>101</v>
      </c>
      <c r="Q68" s="34">
        <v>104.8</v>
      </c>
      <c r="R68" s="34">
        <v>102.9</v>
      </c>
      <c r="S68" s="34">
        <v>102.5</v>
      </c>
      <c r="T68" s="34">
        <v>100.2</v>
      </c>
      <c r="U68" s="34">
        <v>614.20000000000005</v>
      </c>
      <c r="V68" s="20">
        <v>33</v>
      </c>
      <c r="W68" s="34">
        <f t="shared" si="1"/>
        <v>1209.0999999999999</v>
      </c>
    </row>
    <row r="69" spans="1:23" ht="15.75" x14ac:dyDescent="0.25">
      <c r="A69" s="20">
        <v>39</v>
      </c>
      <c r="B69" s="8">
        <v>448</v>
      </c>
      <c r="C69" s="9" t="s">
        <v>131</v>
      </c>
      <c r="D69" s="10" t="s">
        <v>132</v>
      </c>
      <c r="E69" s="11" t="s">
        <v>7</v>
      </c>
      <c r="F69" s="12" t="s">
        <v>168</v>
      </c>
      <c r="G69" s="34">
        <v>97.6</v>
      </c>
      <c r="H69" s="34">
        <v>98.2</v>
      </c>
      <c r="I69" s="34">
        <v>100.7</v>
      </c>
      <c r="J69" s="34">
        <v>100.7</v>
      </c>
      <c r="K69" s="34">
        <v>98.6</v>
      </c>
      <c r="L69" s="34">
        <v>100.5</v>
      </c>
      <c r="M69" s="34">
        <v>596.29999999999995</v>
      </c>
      <c r="N69" s="20">
        <v>21</v>
      </c>
      <c r="O69" s="34">
        <v>101</v>
      </c>
      <c r="P69" s="34">
        <v>101.9</v>
      </c>
      <c r="Q69" s="34">
        <v>100.5</v>
      </c>
      <c r="R69" s="34">
        <v>102.8</v>
      </c>
      <c r="S69" s="34">
        <v>103.6</v>
      </c>
      <c r="T69" s="34">
        <v>102.7</v>
      </c>
      <c r="U69" s="34">
        <v>612.5</v>
      </c>
      <c r="V69" s="20">
        <v>28</v>
      </c>
      <c r="W69" s="34">
        <f t="shared" si="1"/>
        <v>1208.8</v>
      </c>
    </row>
    <row r="70" spans="1:23" ht="15.75" x14ac:dyDescent="0.25">
      <c r="A70" s="20">
        <v>40</v>
      </c>
      <c r="B70" s="8">
        <v>447</v>
      </c>
      <c r="C70" s="9" t="s">
        <v>142</v>
      </c>
      <c r="D70" s="10" t="s">
        <v>143</v>
      </c>
      <c r="E70" s="11"/>
      <c r="F70" s="12" t="s">
        <v>137</v>
      </c>
      <c r="G70" s="34">
        <v>103.7</v>
      </c>
      <c r="H70" s="34">
        <v>98</v>
      </c>
      <c r="I70" s="34">
        <v>102.4</v>
      </c>
      <c r="J70" s="34">
        <v>103.3</v>
      </c>
      <c r="K70" s="34">
        <v>98.8</v>
      </c>
      <c r="L70" s="34">
        <v>101.2</v>
      </c>
      <c r="M70" s="34">
        <f>SUM(G70:L70)</f>
        <v>607.40000000000009</v>
      </c>
      <c r="N70" s="20">
        <v>32</v>
      </c>
      <c r="O70" s="34">
        <v>96.1</v>
      </c>
      <c r="P70" s="34">
        <v>99.7</v>
      </c>
      <c r="Q70" s="34">
        <v>102.1</v>
      </c>
      <c r="R70" s="34">
        <v>100.9</v>
      </c>
      <c r="S70" s="34">
        <v>100.6</v>
      </c>
      <c r="T70" s="34">
        <v>101.9</v>
      </c>
      <c r="U70" s="34">
        <v>601.29999999999995</v>
      </c>
      <c r="V70" s="20">
        <v>23</v>
      </c>
      <c r="W70" s="34">
        <f t="shared" si="1"/>
        <v>1208.7</v>
      </c>
    </row>
    <row r="71" spans="1:23" ht="15.75" x14ac:dyDescent="0.25">
      <c r="A71" s="20">
        <v>41</v>
      </c>
      <c r="B71" s="8">
        <v>120</v>
      </c>
      <c r="C71" s="9" t="s">
        <v>11</v>
      </c>
      <c r="D71" s="10" t="s">
        <v>12</v>
      </c>
      <c r="E71" s="11" t="s">
        <v>401</v>
      </c>
      <c r="F71" s="12" t="s">
        <v>8</v>
      </c>
      <c r="G71" s="34">
        <v>100.4</v>
      </c>
      <c r="H71" s="34">
        <v>99.4</v>
      </c>
      <c r="I71" s="34">
        <v>99.6</v>
      </c>
      <c r="J71" s="34">
        <v>101.5</v>
      </c>
      <c r="K71" s="34">
        <v>102.3</v>
      </c>
      <c r="L71" s="34">
        <v>98.8</v>
      </c>
      <c r="M71" s="34">
        <v>602</v>
      </c>
      <c r="N71" s="20">
        <v>18</v>
      </c>
      <c r="O71" s="34">
        <v>99.5</v>
      </c>
      <c r="P71" s="34">
        <v>103.1</v>
      </c>
      <c r="Q71" s="34">
        <v>100.6</v>
      </c>
      <c r="R71" s="34">
        <v>102.6</v>
      </c>
      <c r="S71" s="34">
        <v>98.3</v>
      </c>
      <c r="T71" s="34">
        <v>101.6</v>
      </c>
      <c r="U71" s="34">
        <v>605.70000000000005</v>
      </c>
      <c r="V71" s="20">
        <v>28</v>
      </c>
      <c r="W71" s="34">
        <f t="shared" si="1"/>
        <v>1207.7</v>
      </c>
    </row>
    <row r="72" spans="1:23" ht="15.75" x14ac:dyDescent="0.25">
      <c r="A72" s="20">
        <v>42</v>
      </c>
      <c r="B72" s="8">
        <v>222</v>
      </c>
      <c r="C72" s="9" t="s">
        <v>39</v>
      </c>
      <c r="D72" s="10" t="s">
        <v>57</v>
      </c>
      <c r="E72" s="11" t="s">
        <v>7</v>
      </c>
      <c r="F72" s="12" t="s">
        <v>8</v>
      </c>
      <c r="G72" s="34">
        <v>101.1</v>
      </c>
      <c r="H72" s="34">
        <v>98.2</v>
      </c>
      <c r="I72" s="34">
        <v>100</v>
      </c>
      <c r="J72" s="34">
        <v>100.2</v>
      </c>
      <c r="K72" s="34">
        <v>100.8</v>
      </c>
      <c r="L72" s="34">
        <v>99.5</v>
      </c>
      <c r="M72" s="34">
        <v>599.79999999999995</v>
      </c>
      <c r="N72" s="20">
        <v>17</v>
      </c>
      <c r="O72" s="34">
        <v>102.2</v>
      </c>
      <c r="P72" s="34">
        <v>102.1</v>
      </c>
      <c r="Q72" s="34">
        <v>101</v>
      </c>
      <c r="R72" s="34">
        <v>100.9</v>
      </c>
      <c r="S72" s="34">
        <v>100.5</v>
      </c>
      <c r="T72" s="34">
        <v>100.5</v>
      </c>
      <c r="U72" s="34">
        <v>607.20000000000005</v>
      </c>
      <c r="V72" s="20">
        <v>20</v>
      </c>
      <c r="W72" s="34">
        <f t="shared" si="1"/>
        <v>1207</v>
      </c>
    </row>
    <row r="73" spans="1:23" ht="15.75" x14ac:dyDescent="0.25">
      <c r="A73" s="20">
        <v>43</v>
      </c>
      <c r="B73" s="8">
        <v>356</v>
      </c>
      <c r="C73" s="9" t="s">
        <v>104</v>
      </c>
      <c r="D73" s="10" t="s">
        <v>105</v>
      </c>
      <c r="E73" s="11" t="s">
        <v>7</v>
      </c>
      <c r="F73" s="12" t="s">
        <v>145</v>
      </c>
      <c r="G73" s="34">
        <v>97.6</v>
      </c>
      <c r="H73" s="34">
        <v>100.6</v>
      </c>
      <c r="I73" s="34">
        <v>99.1</v>
      </c>
      <c r="J73" s="34">
        <v>98.6</v>
      </c>
      <c r="K73" s="34">
        <v>100.3</v>
      </c>
      <c r="L73" s="34">
        <v>100.2</v>
      </c>
      <c r="M73" s="34">
        <v>596.4</v>
      </c>
      <c r="N73" s="20">
        <v>19</v>
      </c>
      <c r="O73" s="34">
        <v>99.5</v>
      </c>
      <c r="P73" s="34">
        <v>102.6</v>
      </c>
      <c r="Q73" s="34">
        <v>102.7</v>
      </c>
      <c r="R73" s="34">
        <v>102.9</v>
      </c>
      <c r="S73" s="34">
        <v>101.5</v>
      </c>
      <c r="T73" s="34">
        <v>99.7</v>
      </c>
      <c r="U73" s="34">
        <v>608.9</v>
      </c>
      <c r="V73" s="20">
        <v>25</v>
      </c>
      <c r="W73" s="34">
        <f t="shared" si="1"/>
        <v>1205.3</v>
      </c>
    </row>
    <row r="74" spans="1:23" ht="15.75" x14ac:dyDescent="0.25">
      <c r="A74" s="20">
        <v>44</v>
      </c>
      <c r="B74" s="8">
        <v>260</v>
      </c>
      <c r="C74" s="9" t="s">
        <v>65</v>
      </c>
      <c r="D74" s="10" t="s">
        <v>66</v>
      </c>
      <c r="E74" s="11" t="s">
        <v>13</v>
      </c>
      <c r="F74" s="12" t="s">
        <v>8</v>
      </c>
      <c r="G74" s="34">
        <v>99.5</v>
      </c>
      <c r="H74" s="34">
        <v>98.8</v>
      </c>
      <c r="I74" s="34">
        <v>99.7</v>
      </c>
      <c r="J74" s="34">
        <v>101.2</v>
      </c>
      <c r="K74" s="34">
        <v>98.3</v>
      </c>
      <c r="L74" s="34">
        <v>100.2</v>
      </c>
      <c r="M74" s="34">
        <v>597.70000000000005</v>
      </c>
      <c r="N74" s="20">
        <v>19</v>
      </c>
      <c r="O74" s="34">
        <v>100</v>
      </c>
      <c r="P74" s="34">
        <v>98.1</v>
      </c>
      <c r="Q74" s="34">
        <v>101.6</v>
      </c>
      <c r="R74" s="34">
        <v>105.1</v>
      </c>
      <c r="S74" s="34">
        <v>101.3</v>
      </c>
      <c r="T74" s="34">
        <v>101.4</v>
      </c>
      <c r="U74" s="34">
        <v>607.5</v>
      </c>
      <c r="V74" s="20">
        <v>28</v>
      </c>
      <c r="W74" s="34">
        <f t="shared" si="1"/>
        <v>1205.2</v>
      </c>
    </row>
    <row r="75" spans="1:23" ht="15.75" x14ac:dyDescent="0.25">
      <c r="A75" s="20">
        <v>45</v>
      </c>
      <c r="B75" s="8">
        <v>219</v>
      </c>
      <c r="C75" s="9" t="s">
        <v>138</v>
      </c>
      <c r="D75" s="10" t="s">
        <v>139</v>
      </c>
      <c r="E75" s="11" t="s">
        <v>7</v>
      </c>
      <c r="F75" s="12" t="s">
        <v>8</v>
      </c>
      <c r="G75" s="34">
        <v>100.7</v>
      </c>
      <c r="H75" s="34">
        <v>100.3</v>
      </c>
      <c r="I75" s="34">
        <v>98.5</v>
      </c>
      <c r="J75" s="34">
        <v>103</v>
      </c>
      <c r="K75" s="34">
        <v>102.2</v>
      </c>
      <c r="L75" s="34">
        <v>102.2</v>
      </c>
      <c r="M75" s="34">
        <v>606.9</v>
      </c>
      <c r="N75" s="20">
        <v>25</v>
      </c>
      <c r="O75" s="34">
        <v>99.8</v>
      </c>
      <c r="P75" s="34">
        <v>100</v>
      </c>
      <c r="Q75" s="34">
        <v>101.8</v>
      </c>
      <c r="R75" s="34">
        <v>90.8</v>
      </c>
      <c r="S75" s="34">
        <v>101.9</v>
      </c>
      <c r="T75" s="34">
        <v>103.3</v>
      </c>
      <c r="U75" s="34">
        <v>597.6</v>
      </c>
      <c r="V75" s="20">
        <v>26</v>
      </c>
      <c r="W75" s="34">
        <f t="shared" si="1"/>
        <v>1204.5</v>
      </c>
    </row>
    <row r="76" spans="1:23" ht="15.75" x14ac:dyDescent="0.25">
      <c r="A76" s="20">
        <v>46</v>
      </c>
      <c r="B76" s="8">
        <v>131</v>
      </c>
      <c r="C76" s="9" t="s">
        <v>20</v>
      </c>
      <c r="D76" s="10" t="s">
        <v>21</v>
      </c>
      <c r="E76" s="11" t="s">
        <v>7</v>
      </c>
      <c r="F76" s="12" t="s">
        <v>145</v>
      </c>
      <c r="G76" s="34">
        <v>102.4</v>
      </c>
      <c r="H76" s="34">
        <v>99</v>
      </c>
      <c r="I76" s="34">
        <v>99.6</v>
      </c>
      <c r="J76" s="34">
        <v>99.2</v>
      </c>
      <c r="K76" s="34">
        <v>101.2</v>
      </c>
      <c r="L76" s="34">
        <v>99</v>
      </c>
      <c r="M76" s="34">
        <v>600.4</v>
      </c>
      <c r="N76" s="20">
        <v>21</v>
      </c>
      <c r="O76" s="34">
        <v>99.9</v>
      </c>
      <c r="P76" s="34">
        <v>100.3</v>
      </c>
      <c r="Q76" s="34">
        <v>99.4</v>
      </c>
      <c r="R76" s="34">
        <v>102</v>
      </c>
      <c r="S76" s="34">
        <v>100.3</v>
      </c>
      <c r="T76" s="34">
        <v>101.7</v>
      </c>
      <c r="U76" s="34">
        <v>603.6</v>
      </c>
      <c r="V76" s="20">
        <v>21</v>
      </c>
      <c r="W76" s="34">
        <f t="shared" si="1"/>
        <v>1204</v>
      </c>
    </row>
    <row r="77" spans="1:23" ht="15.75" x14ac:dyDescent="0.25">
      <c r="A77" s="20">
        <v>47</v>
      </c>
      <c r="B77" s="8">
        <v>243</v>
      </c>
      <c r="C77" s="9" t="s">
        <v>59</v>
      </c>
      <c r="D77" s="10" t="s">
        <v>60</v>
      </c>
      <c r="E77" s="11" t="s">
        <v>7</v>
      </c>
      <c r="F77" s="12" t="s">
        <v>174</v>
      </c>
      <c r="G77" s="34">
        <v>102.1</v>
      </c>
      <c r="H77" s="34">
        <v>99</v>
      </c>
      <c r="I77" s="34">
        <v>99.1</v>
      </c>
      <c r="J77" s="34">
        <v>99.7</v>
      </c>
      <c r="K77" s="34">
        <v>99.5</v>
      </c>
      <c r="L77" s="34">
        <v>100.8</v>
      </c>
      <c r="M77" s="34">
        <v>600.20000000000005</v>
      </c>
      <c r="N77" s="20">
        <v>21</v>
      </c>
      <c r="O77" s="34">
        <v>100.3</v>
      </c>
      <c r="P77" s="34">
        <v>99.8</v>
      </c>
      <c r="Q77" s="34">
        <v>102.9</v>
      </c>
      <c r="R77" s="34">
        <v>102.1</v>
      </c>
      <c r="S77" s="34">
        <v>99.9</v>
      </c>
      <c r="T77" s="34">
        <v>98.2</v>
      </c>
      <c r="U77" s="34">
        <v>603.20000000000005</v>
      </c>
      <c r="V77" s="20">
        <v>21</v>
      </c>
      <c r="W77" s="34">
        <f t="shared" si="1"/>
        <v>1203.4000000000001</v>
      </c>
    </row>
    <row r="78" spans="1:23" ht="15.75" x14ac:dyDescent="0.25">
      <c r="A78" s="20">
        <v>48</v>
      </c>
      <c r="B78" s="8">
        <v>253</v>
      </c>
      <c r="C78" s="9" t="s">
        <v>61</v>
      </c>
      <c r="D78" s="10" t="s">
        <v>62</v>
      </c>
      <c r="E78" s="11" t="s">
        <v>13</v>
      </c>
      <c r="F78" s="12" t="s">
        <v>145</v>
      </c>
      <c r="G78" s="34">
        <v>99.9</v>
      </c>
      <c r="H78" s="34">
        <v>101.7</v>
      </c>
      <c r="I78" s="34">
        <v>100.9</v>
      </c>
      <c r="J78" s="34">
        <v>97.3</v>
      </c>
      <c r="K78" s="34">
        <v>99.7</v>
      </c>
      <c r="L78" s="34">
        <v>101.5</v>
      </c>
      <c r="M78" s="34">
        <v>601</v>
      </c>
      <c r="N78" s="20">
        <v>24</v>
      </c>
      <c r="O78" s="34">
        <v>98.7</v>
      </c>
      <c r="P78" s="34">
        <v>102.1</v>
      </c>
      <c r="Q78" s="34">
        <v>99.8</v>
      </c>
      <c r="R78" s="34">
        <v>102.2</v>
      </c>
      <c r="S78" s="34">
        <v>98.4</v>
      </c>
      <c r="T78" s="34">
        <v>99.2</v>
      </c>
      <c r="U78" s="34">
        <v>600.4</v>
      </c>
      <c r="V78" s="20">
        <v>20</v>
      </c>
      <c r="W78" s="34">
        <f t="shared" si="1"/>
        <v>1201.4000000000001</v>
      </c>
    </row>
    <row r="79" spans="1:23" ht="15.75" x14ac:dyDescent="0.25">
      <c r="A79" s="20">
        <v>49</v>
      </c>
      <c r="B79" s="8">
        <v>318</v>
      </c>
      <c r="C79" s="9" t="s">
        <v>22</v>
      </c>
      <c r="D79" s="10" t="s">
        <v>88</v>
      </c>
      <c r="E79" s="11" t="s">
        <v>7</v>
      </c>
      <c r="F79" s="12" t="s">
        <v>168</v>
      </c>
      <c r="G79" s="34">
        <v>102</v>
      </c>
      <c r="H79" s="34">
        <v>101.5</v>
      </c>
      <c r="I79" s="34">
        <v>101.4</v>
      </c>
      <c r="J79" s="34">
        <v>96.7</v>
      </c>
      <c r="K79" s="34">
        <v>97.3</v>
      </c>
      <c r="L79" s="34">
        <v>96.2</v>
      </c>
      <c r="M79" s="34">
        <v>595.1</v>
      </c>
      <c r="N79" s="20">
        <v>17</v>
      </c>
      <c r="O79" s="34">
        <v>103.4</v>
      </c>
      <c r="P79" s="34">
        <v>99.6</v>
      </c>
      <c r="Q79" s="34">
        <v>101.1</v>
      </c>
      <c r="R79" s="34">
        <v>100.9</v>
      </c>
      <c r="S79" s="34">
        <v>99.4</v>
      </c>
      <c r="T79" s="34">
        <v>101.5</v>
      </c>
      <c r="U79" s="34">
        <v>605.9</v>
      </c>
      <c r="V79" s="20">
        <v>23</v>
      </c>
      <c r="W79" s="34">
        <f t="shared" si="1"/>
        <v>1201</v>
      </c>
    </row>
    <row r="80" spans="1:23" ht="15.75" x14ac:dyDescent="0.25">
      <c r="A80" s="20">
        <v>50</v>
      </c>
      <c r="B80" s="8">
        <v>140</v>
      </c>
      <c r="C80" s="9" t="s">
        <v>135</v>
      </c>
      <c r="D80" s="10" t="s">
        <v>136</v>
      </c>
      <c r="E80" s="11" t="s">
        <v>7</v>
      </c>
      <c r="F80" s="12" t="s">
        <v>8</v>
      </c>
      <c r="G80" s="34">
        <v>99.3</v>
      </c>
      <c r="H80" s="34">
        <v>98.6</v>
      </c>
      <c r="I80" s="34">
        <v>99.3</v>
      </c>
      <c r="J80" s="34">
        <v>99.7</v>
      </c>
      <c r="K80" s="34">
        <v>99.2</v>
      </c>
      <c r="L80" s="34">
        <v>97.3</v>
      </c>
      <c r="M80" s="34">
        <v>593.4</v>
      </c>
      <c r="N80" s="20">
        <v>10</v>
      </c>
      <c r="O80" s="34">
        <v>99</v>
      </c>
      <c r="P80" s="34">
        <v>100.5</v>
      </c>
      <c r="Q80" s="34">
        <v>103.6</v>
      </c>
      <c r="R80" s="34">
        <v>102.9</v>
      </c>
      <c r="S80" s="34">
        <v>100.3</v>
      </c>
      <c r="T80" s="34">
        <v>100.1</v>
      </c>
      <c r="U80" s="34">
        <v>606.4</v>
      </c>
      <c r="V80" s="20">
        <v>25</v>
      </c>
      <c r="W80" s="34">
        <f t="shared" si="1"/>
        <v>1199.8</v>
      </c>
    </row>
    <row r="81" spans="1:26" ht="15.75" x14ac:dyDescent="0.25">
      <c r="A81" s="20">
        <v>51</v>
      </c>
      <c r="B81" s="8">
        <v>361</v>
      </c>
      <c r="C81" s="9" t="s">
        <v>203</v>
      </c>
      <c r="D81" s="10" t="s">
        <v>204</v>
      </c>
      <c r="E81" s="11" t="s">
        <v>168</v>
      </c>
      <c r="F81" s="12" t="s">
        <v>145</v>
      </c>
      <c r="G81" s="34">
        <v>100.9</v>
      </c>
      <c r="H81" s="34">
        <v>100.8</v>
      </c>
      <c r="I81" s="34">
        <v>98.2</v>
      </c>
      <c r="J81" s="34">
        <v>99.9</v>
      </c>
      <c r="K81" s="34">
        <v>97</v>
      </c>
      <c r="L81" s="34">
        <v>98.2</v>
      </c>
      <c r="M81" s="34">
        <v>595</v>
      </c>
      <c r="N81" s="20">
        <v>15</v>
      </c>
      <c r="O81" s="34">
        <v>98</v>
      </c>
      <c r="P81" s="34">
        <v>99.6</v>
      </c>
      <c r="Q81" s="34">
        <v>102.9</v>
      </c>
      <c r="R81" s="34">
        <v>99.3</v>
      </c>
      <c r="S81" s="34">
        <v>102.1</v>
      </c>
      <c r="T81" s="34">
        <v>102.4</v>
      </c>
      <c r="U81" s="34">
        <v>604.29999999999995</v>
      </c>
      <c r="V81" s="20">
        <v>22</v>
      </c>
      <c r="W81" s="34">
        <f t="shared" si="1"/>
        <v>1199.3</v>
      </c>
    </row>
    <row r="82" spans="1:26" ht="15.75" x14ac:dyDescent="0.25">
      <c r="A82" s="20">
        <v>52</v>
      </c>
      <c r="B82" s="8">
        <v>355</v>
      </c>
      <c r="C82" s="9" t="s">
        <v>102</v>
      </c>
      <c r="D82" s="10" t="s">
        <v>103</v>
      </c>
      <c r="E82" s="11" t="s">
        <v>13</v>
      </c>
      <c r="F82" s="12" t="s">
        <v>8</v>
      </c>
      <c r="G82" s="34">
        <v>98.1</v>
      </c>
      <c r="H82" s="34">
        <v>98.9</v>
      </c>
      <c r="I82" s="34">
        <v>102.1</v>
      </c>
      <c r="J82" s="34">
        <v>99.4</v>
      </c>
      <c r="K82" s="34">
        <v>98.7</v>
      </c>
      <c r="L82" s="34">
        <v>99.8</v>
      </c>
      <c r="M82" s="34">
        <f>SUM(G82:L82)</f>
        <v>597</v>
      </c>
      <c r="N82" s="20">
        <v>14</v>
      </c>
      <c r="O82" s="34">
        <v>99</v>
      </c>
      <c r="P82" s="34">
        <v>102.2</v>
      </c>
      <c r="Q82" s="34">
        <v>100.7</v>
      </c>
      <c r="R82" s="34">
        <v>102</v>
      </c>
      <c r="S82" s="34">
        <v>96.3</v>
      </c>
      <c r="T82" s="34">
        <v>100.1</v>
      </c>
      <c r="U82" s="34">
        <v>600.29999999999995</v>
      </c>
      <c r="V82" s="20">
        <v>16</v>
      </c>
      <c r="W82" s="34">
        <f t="shared" si="1"/>
        <v>1197.3</v>
      </c>
    </row>
    <row r="83" spans="1:26" ht="15.75" x14ac:dyDescent="0.25">
      <c r="A83" s="20">
        <v>53</v>
      </c>
      <c r="B83" s="8">
        <v>354</v>
      </c>
      <c r="C83" s="9" t="s">
        <v>160</v>
      </c>
      <c r="D83" s="10" t="s">
        <v>101</v>
      </c>
      <c r="E83" s="11" t="s">
        <v>7</v>
      </c>
      <c r="F83" s="12" t="s">
        <v>168</v>
      </c>
      <c r="G83" s="34">
        <v>99</v>
      </c>
      <c r="H83" s="34">
        <v>101.1</v>
      </c>
      <c r="I83" s="34">
        <v>98.8</v>
      </c>
      <c r="J83" s="34">
        <v>95</v>
      </c>
      <c r="K83" s="34">
        <v>98.1</v>
      </c>
      <c r="L83" s="34">
        <v>103.3</v>
      </c>
      <c r="M83" s="34">
        <v>595.29999999999995</v>
      </c>
      <c r="N83" s="20">
        <v>20</v>
      </c>
      <c r="O83" s="34">
        <v>99.9</v>
      </c>
      <c r="P83" s="34">
        <v>102.2</v>
      </c>
      <c r="Q83" s="34">
        <v>101.4</v>
      </c>
      <c r="R83" s="34">
        <v>100</v>
      </c>
      <c r="S83" s="34">
        <v>100.8</v>
      </c>
      <c r="T83" s="34">
        <v>97.3</v>
      </c>
      <c r="U83" s="34">
        <v>601.6</v>
      </c>
      <c r="V83" s="20">
        <v>22</v>
      </c>
      <c r="W83" s="34">
        <f t="shared" si="1"/>
        <v>1196.9000000000001</v>
      </c>
    </row>
    <row r="84" spans="1:26" ht="15.75" x14ac:dyDescent="0.25">
      <c r="A84" s="20">
        <v>54</v>
      </c>
      <c r="B84" s="8">
        <v>204</v>
      </c>
      <c r="C84" s="9" t="s">
        <v>39</v>
      </c>
      <c r="D84" s="10" t="s">
        <v>47</v>
      </c>
      <c r="E84" s="11" t="s">
        <v>7</v>
      </c>
      <c r="F84" s="12" t="s">
        <v>145</v>
      </c>
      <c r="G84" s="34">
        <v>98.7</v>
      </c>
      <c r="H84" s="34">
        <v>98.4</v>
      </c>
      <c r="I84" s="34">
        <v>97.3</v>
      </c>
      <c r="J84" s="34">
        <v>99.7</v>
      </c>
      <c r="K84" s="34">
        <v>100.7</v>
      </c>
      <c r="L84" s="34">
        <v>96.7</v>
      </c>
      <c r="M84" s="34">
        <v>591.5</v>
      </c>
      <c r="N84" s="20">
        <v>17</v>
      </c>
      <c r="O84" s="34">
        <v>101.6</v>
      </c>
      <c r="P84" s="34">
        <v>99.7</v>
      </c>
      <c r="Q84" s="34">
        <v>100.2</v>
      </c>
      <c r="R84" s="34">
        <v>102.4</v>
      </c>
      <c r="S84" s="34">
        <v>99.8</v>
      </c>
      <c r="T84" s="34">
        <v>100.7</v>
      </c>
      <c r="U84" s="34">
        <v>604.4</v>
      </c>
      <c r="V84" s="20">
        <v>18</v>
      </c>
      <c r="W84" s="34">
        <f t="shared" si="1"/>
        <v>1195.9000000000001</v>
      </c>
    </row>
    <row r="85" spans="1:26" ht="15.75" x14ac:dyDescent="0.25">
      <c r="A85" s="20">
        <v>55</v>
      </c>
      <c r="B85" s="8">
        <v>195</v>
      </c>
      <c r="C85" s="9" t="s">
        <v>147</v>
      </c>
      <c r="D85" s="10" t="s">
        <v>148</v>
      </c>
      <c r="E85" s="11" t="s">
        <v>13</v>
      </c>
      <c r="F85" s="12" t="s">
        <v>145</v>
      </c>
      <c r="G85" s="34">
        <v>97.4</v>
      </c>
      <c r="H85" s="34">
        <v>99.5</v>
      </c>
      <c r="I85" s="34">
        <v>100.9</v>
      </c>
      <c r="J85" s="34">
        <v>101</v>
      </c>
      <c r="K85" s="34">
        <v>97.1</v>
      </c>
      <c r="L85" s="34">
        <v>98.1</v>
      </c>
      <c r="M85" s="34">
        <v>594</v>
      </c>
      <c r="N85" s="20">
        <v>20</v>
      </c>
      <c r="O85" s="34">
        <v>100.7</v>
      </c>
      <c r="P85" s="34">
        <v>100.5</v>
      </c>
      <c r="Q85" s="34">
        <v>102.3</v>
      </c>
      <c r="R85" s="34">
        <v>98.6</v>
      </c>
      <c r="S85" s="34">
        <v>99.4</v>
      </c>
      <c r="T85" s="34">
        <v>100</v>
      </c>
      <c r="U85" s="34">
        <v>601.5</v>
      </c>
      <c r="V85" s="20">
        <v>19</v>
      </c>
      <c r="W85" s="34">
        <f t="shared" si="1"/>
        <v>1195.5</v>
      </c>
    </row>
    <row r="86" spans="1:26" ht="15.75" x14ac:dyDescent="0.25">
      <c r="A86" s="20">
        <v>56</v>
      </c>
      <c r="B86" s="8">
        <v>412</v>
      </c>
      <c r="C86" s="9" t="s">
        <v>116</v>
      </c>
      <c r="D86" s="10" t="s">
        <v>117</v>
      </c>
      <c r="E86" s="11" t="s">
        <v>7</v>
      </c>
      <c r="F86" s="12" t="s">
        <v>8</v>
      </c>
      <c r="G86" s="34">
        <v>95.6</v>
      </c>
      <c r="H86" s="34">
        <v>98.7</v>
      </c>
      <c r="I86" s="34">
        <v>100.6</v>
      </c>
      <c r="J86" s="34">
        <v>101.9</v>
      </c>
      <c r="K86" s="34">
        <v>91.6</v>
      </c>
      <c r="L86" s="34">
        <v>96.7</v>
      </c>
      <c r="M86" s="34">
        <v>585.1</v>
      </c>
      <c r="N86" s="20">
        <v>19</v>
      </c>
      <c r="O86" s="34">
        <v>101.6</v>
      </c>
      <c r="P86" s="34">
        <v>103.2</v>
      </c>
      <c r="Q86" s="34">
        <v>103</v>
      </c>
      <c r="R86" s="34">
        <v>99.1</v>
      </c>
      <c r="S86" s="34">
        <v>99.3</v>
      </c>
      <c r="T86" s="34">
        <v>99.4</v>
      </c>
      <c r="U86" s="34">
        <v>605.6</v>
      </c>
      <c r="V86" s="20">
        <v>18</v>
      </c>
      <c r="W86" s="34">
        <f t="shared" si="1"/>
        <v>1190.7</v>
      </c>
    </row>
    <row r="87" spans="1:26" ht="15.75" x14ac:dyDescent="0.25">
      <c r="A87" s="20">
        <v>57</v>
      </c>
      <c r="B87" s="8">
        <v>191</v>
      </c>
      <c r="C87" s="9" t="s">
        <v>41</v>
      </c>
      <c r="D87" s="10" t="s">
        <v>42</v>
      </c>
      <c r="E87" s="11" t="s">
        <v>7</v>
      </c>
      <c r="F87" s="12" t="s">
        <v>145</v>
      </c>
      <c r="G87" s="34">
        <v>98</v>
      </c>
      <c r="H87" s="34">
        <v>101.2</v>
      </c>
      <c r="I87" s="34">
        <v>97.3</v>
      </c>
      <c r="J87" s="34">
        <v>97.8</v>
      </c>
      <c r="K87" s="34">
        <v>98.6</v>
      </c>
      <c r="L87" s="34">
        <v>99.2</v>
      </c>
      <c r="M87" s="34">
        <v>592.1</v>
      </c>
      <c r="N87" s="20">
        <v>12</v>
      </c>
      <c r="O87" s="34">
        <v>101.3</v>
      </c>
      <c r="P87" s="34">
        <v>101.5</v>
      </c>
      <c r="Q87" s="34">
        <v>100.6</v>
      </c>
      <c r="R87" s="34">
        <v>95.2</v>
      </c>
      <c r="S87" s="34">
        <v>98.7</v>
      </c>
      <c r="T87" s="34">
        <v>99.1</v>
      </c>
      <c r="U87" s="34">
        <v>596.4</v>
      </c>
      <c r="V87" s="20">
        <v>16</v>
      </c>
      <c r="W87" s="34">
        <f t="shared" si="1"/>
        <v>1188.5</v>
      </c>
    </row>
    <row r="88" spans="1:26" ht="15.75" x14ac:dyDescent="0.25">
      <c r="A88" s="20">
        <v>58</v>
      </c>
      <c r="B88" s="8">
        <v>267</v>
      </c>
      <c r="C88" s="9" t="s">
        <v>153</v>
      </c>
      <c r="D88" s="10" t="s">
        <v>154</v>
      </c>
      <c r="E88" s="11" t="s">
        <v>7</v>
      </c>
      <c r="F88" s="12" t="s">
        <v>145</v>
      </c>
      <c r="G88" s="34">
        <v>98.5</v>
      </c>
      <c r="H88" s="34">
        <v>99.2</v>
      </c>
      <c r="I88" s="34">
        <v>98.8</v>
      </c>
      <c r="J88" s="34">
        <v>99.6</v>
      </c>
      <c r="K88" s="34">
        <v>98.9</v>
      </c>
      <c r="L88" s="34">
        <v>101.5</v>
      </c>
      <c r="M88" s="34">
        <v>596.5</v>
      </c>
      <c r="N88" s="20">
        <v>22</v>
      </c>
      <c r="O88" s="34">
        <v>99.6</v>
      </c>
      <c r="P88" s="34">
        <v>99.3</v>
      </c>
      <c r="Q88" s="34">
        <v>100.8</v>
      </c>
      <c r="R88" s="34">
        <v>97.9</v>
      </c>
      <c r="S88" s="34">
        <v>99.6</v>
      </c>
      <c r="T88" s="34">
        <v>93.7</v>
      </c>
      <c r="U88" s="34">
        <v>590.9</v>
      </c>
      <c r="V88" s="20">
        <v>18</v>
      </c>
      <c r="W88" s="34">
        <f t="shared" si="1"/>
        <v>1187.4000000000001</v>
      </c>
    </row>
    <row r="89" spans="1:26" ht="15.75" x14ac:dyDescent="0.25">
      <c r="A89" s="20">
        <v>59</v>
      </c>
      <c r="B89" s="8">
        <v>133</v>
      </c>
      <c r="C89" s="9" t="s">
        <v>144</v>
      </c>
      <c r="D89" s="10" t="s">
        <v>23</v>
      </c>
      <c r="E89" s="11" t="s">
        <v>74</v>
      </c>
      <c r="F89" s="12" t="s">
        <v>174</v>
      </c>
      <c r="G89" s="34">
        <v>96.6</v>
      </c>
      <c r="H89" s="34">
        <v>96.6</v>
      </c>
      <c r="I89" s="34">
        <v>95.9</v>
      </c>
      <c r="J89" s="34">
        <v>99.6</v>
      </c>
      <c r="K89" s="34">
        <v>99.3</v>
      </c>
      <c r="L89" s="34">
        <v>97.4</v>
      </c>
      <c r="M89" s="34">
        <v>585.4</v>
      </c>
      <c r="N89" s="20">
        <v>13</v>
      </c>
      <c r="O89" s="34">
        <v>99.8</v>
      </c>
      <c r="P89" s="34">
        <v>100.6</v>
      </c>
      <c r="Q89" s="34">
        <v>98.7</v>
      </c>
      <c r="R89" s="34">
        <v>101.1</v>
      </c>
      <c r="S89" s="34">
        <v>97.2</v>
      </c>
      <c r="T89" s="34">
        <v>103.2</v>
      </c>
      <c r="U89" s="34">
        <v>600.6</v>
      </c>
      <c r="V89" s="20">
        <v>18</v>
      </c>
      <c r="W89" s="34">
        <f t="shared" si="1"/>
        <v>1186</v>
      </c>
    </row>
    <row r="90" spans="1:26" ht="15.75" x14ac:dyDescent="0.25">
      <c r="A90" s="20">
        <v>60</v>
      </c>
      <c r="B90" s="8">
        <v>311</v>
      </c>
      <c r="C90" s="9" t="s">
        <v>85</v>
      </c>
      <c r="D90" s="10" t="s">
        <v>84</v>
      </c>
      <c r="E90" s="72"/>
      <c r="F90" s="12" t="s">
        <v>8</v>
      </c>
      <c r="G90" s="34">
        <v>101.3</v>
      </c>
      <c r="H90" s="34">
        <v>101.1</v>
      </c>
      <c r="I90" s="34">
        <v>99.3</v>
      </c>
      <c r="J90" s="34">
        <v>97.4</v>
      </c>
      <c r="K90" s="34">
        <v>97.7</v>
      </c>
      <c r="L90" s="34">
        <v>96.7</v>
      </c>
      <c r="M90" s="34">
        <v>593.5</v>
      </c>
      <c r="N90" s="20">
        <v>17</v>
      </c>
      <c r="O90" s="34">
        <v>99.6</v>
      </c>
      <c r="P90" s="34">
        <v>100.3</v>
      </c>
      <c r="Q90" s="34">
        <v>95.3</v>
      </c>
      <c r="R90" s="34">
        <v>98.7</v>
      </c>
      <c r="S90" s="34">
        <v>99.3</v>
      </c>
      <c r="T90" s="34">
        <v>99</v>
      </c>
      <c r="U90" s="34">
        <v>592.20000000000005</v>
      </c>
      <c r="V90" s="20">
        <v>14</v>
      </c>
      <c r="W90" s="34">
        <f t="shared" si="1"/>
        <v>1185.7</v>
      </c>
    </row>
    <row r="91" spans="1:26" ht="15.75" x14ac:dyDescent="0.25">
      <c r="A91" s="20">
        <v>61</v>
      </c>
      <c r="B91" s="8">
        <v>312</v>
      </c>
      <c r="C91" s="9" t="s">
        <v>83</v>
      </c>
      <c r="D91" s="10" t="s">
        <v>84</v>
      </c>
      <c r="E91" s="11" t="s">
        <v>13</v>
      </c>
      <c r="F91" s="12" t="s">
        <v>145</v>
      </c>
      <c r="G91" s="34">
        <v>98.1</v>
      </c>
      <c r="H91" s="34">
        <v>97.6</v>
      </c>
      <c r="I91" s="34">
        <v>95.1</v>
      </c>
      <c r="J91" s="34">
        <v>97</v>
      </c>
      <c r="K91" s="34">
        <v>96</v>
      </c>
      <c r="L91" s="34">
        <v>97</v>
      </c>
      <c r="M91" s="34">
        <v>580.79999999999995</v>
      </c>
      <c r="N91" s="20">
        <v>11</v>
      </c>
      <c r="O91" s="34">
        <v>101.1</v>
      </c>
      <c r="P91" s="34">
        <v>100</v>
      </c>
      <c r="Q91" s="34">
        <v>102.5</v>
      </c>
      <c r="R91" s="34">
        <v>96.9</v>
      </c>
      <c r="S91" s="34">
        <v>99.7</v>
      </c>
      <c r="T91" s="34">
        <v>101.3</v>
      </c>
      <c r="U91" s="34">
        <v>601.5</v>
      </c>
      <c r="V91" s="20">
        <v>24</v>
      </c>
      <c r="W91" s="34">
        <f t="shared" si="1"/>
        <v>1182.3</v>
      </c>
    </row>
    <row r="92" spans="1:26" ht="15.75" x14ac:dyDescent="0.25">
      <c r="A92" s="20">
        <v>62</v>
      </c>
      <c r="B92" s="8">
        <v>325</v>
      </c>
      <c r="C92" s="9" t="s">
        <v>89</v>
      </c>
      <c r="D92" s="10" t="s">
        <v>90</v>
      </c>
      <c r="E92" s="11" t="s">
        <v>7</v>
      </c>
      <c r="F92" s="12" t="s">
        <v>168</v>
      </c>
      <c r="G92" s="34">
        <v>101.9</v>
      </c>
      <c r="H92" s="34">
        <v>97.5</v>
      </c>
      <c r="I92" s="34">
        <v>96</v>
      </c>
      <c r="J92" s="34">
        <v>96.7</v>
      </c>
      <c r="K92" s="34">
        <v>97.6</v>
      </c>
      <c r="L92" s="34">
        <v>97.4</v>
      </c>
      <c r="M92" s="34">
        <v>587.1</v>
      </c>
      <c r="N92" s="20">
        <v>10</v>
      </c>
      <c r="O92" s="34">
        <v>101.8</v>
      </c>
      <c r="P92" s="34">
        <v>101.3</v>
      </c>
      <c r="Q92" s="34">
        <v>98.6</v>
      </c>
      <c r="R92" s="34">
        <v>97.6</v>
      </c>
      <c r="S92" s="34">
        <v>95.3</v>
      </c>
      <c r="T92" s="34">
        <v>97.8</v>
      </c>
      <c r="U92" s="34">
        <v>592.4</v>
      </c>
      <c r="V92" s="20">
        <v>12</v>
      </c>
      <c r="W92" s="34">
        <f t="shared" si="1"/>
        <v>1179.5</v>
      </c>
    </row>
    <row r="93" spans="1:26" ht="15.75" x14ac:dyDescent="0.25">
      <c r="A93" s="20">
        <v>63</v>
      </c>
      <c r="B93" s="8">
        <v>272</v>
      </c>
      <c r="C93" s="9" t="s">
        <v>155</v>
      </c>
      <c r="D93" s="10" t="s">
        <v>156</v>
      </c>
      <c r="E93" s="11" t="s">
        <v>13</v>
      </c>
      <c r="F93" s="12" t="s">
        <v>168</v>
      </c>
      <c r="G93" s="34">
        <v>94.7</v>
      </c>
      <c r="H93" s="34">
        <v>100</v>
      </c>
      <c r="I93" s="34">
        <v>99.1</v>
      </c>
      <c r="J93" s="34">
        <v>99.1</v>
      </c>
      <c r="K93" s="34">
        <v>98.5</v>
      </c>
      <c r="L93" s="34">
        <v>97.6</v>
      </c>
      <c r="M93" s="34">
        <v>589</v>
      </c>
      <c r="N93" s="20">
        <v>14</v>
      </c>
      <c r="O93" s="34">
        <v>100.9</v>
      </c>
      <c r="P93" s="34">
        <v>99.9</v>
      </c>
      <c r="Q93" s="34">
        <v>96.6</v>
      </c>
      <c r="R93" s="34">
        <v>99.3</v>
      </c>
      <c r="S93" s="34">
        <v>95.9</v>
      </c>
      <c r="T93" s="34">
        <v>97.2</v>
      </c>
      <c r="U93" s="34">
        <v>589.79999999999995</v>
      </c>
      <c r="V93" s="20">
        <v>14</v>
      </c>
      <c r="W93" s="34">
        <f t="shared" si="1"/>
        <v>1178.8</v>
      </c>
    </row>
    <row r="94" spans="1:26" ht="15.75" x14ac:dyDescent="0.25">
      <c r="A94" s="20">
        <v>64</v>
      </c>
      <c r="B94" s="8">
        <v>353</v>
      </c>
      <c r="C94" s="9" t="s">
        <v>100</v>
      </c>
      <c r="D94" s="10" t="s">
        <v>101</v>
      </c>
      <c r="E94" s="11" t="s">
        <v>7</v>
      </c>
      <c r="F94" s="12" t="s">
        <v>168</v>
      </c>
      <c r="G94" s="34">
        <v>93.1</v>
      </c>
      <c r="H94" s="34">
        <v>99.4</v>
      </c>
      <c r="I94" s="34">
        <v>99.8</v>
      </c>
      <c r="J94" s="34">
        <v>99.7</v>
      </c>
      <c r="K94" s="34">
        <v>101.9</v>
      </c>
      <c r="L94" s="34">
        <v>94.3</v>
      </c>
      <c r="M94" s="34">
        <v>588.20000000000005</v>
      </c>
      <c r="N94" s="20">
        <v>17</v>
      </c>
      <c r="O94" s="34">
        <v>95.6</v>
      </c>
      <c r="P94" s="34">
        <v>99.4</v>
      </c>
      <c r="Q94" s="34">
        <v>98.4</v>
      </c>
      <c r="R94" s="34">
        <v>100.1</v>
      </c>
      <c r="S94" s="34">
        <v>95.9</v>
      </c>
      <c r="T94" s="34">
        <v>100.4</v>
      </c>
      <c r="U94" s="34">
        <v>589.79999999999995</v>
      </c>
      <c r="V94" s="20">
        <v>15</v>
      </c>
      <c r="W94" s="34">
        <f t="shared" si="1"/>
        <v>1178</v>
      </c>
    </row>
    <row r="95" spans="1:26" ht="15.75" x14ac:dyDescent="0.25">
      <c r="A95" s="20">
        <v>65</v>
      </c>
      <c r="B95" s="8">
        <v>263</v>
      </c>
      <c r="C95" s="9" t="s">
        <v>67</v>
      </c>
      <c r="D95" s="10" t="s">
        <v>68</v>
      </c>
      <c r="E95" s="11" t="s">
        <v>7</v>
      </c>
      <c r="F95" s="12" t="s">
        <v>145</v>
      </c>
      <c r="G95" s="34">
        <v>98.3</v>
      </c>
      <c r="H95" s="34">
        <v>99.3</v>
      </c>
      <c r="I95" s="34">
        <v>97.8</v>
      </c>
      <c r="J95" s="34">
        <v>98</v>
      </c>
      <c r="K95" s="34">
        <v>97</v>
      </c>
      <c r="L95" s="34">
        <v>94.7</v>
      </c>
      <c r="M95" s="34">
        <v>585.1</v>
      </c>
      <c r="N95" s="20">
        <v>16</v>
      </c>
      <c r="O95" s="34">
        <v>100.1</v>
      </c>
      <c r="P95" s="34">
        <v>97.9</v>
      </c>
      <c r="Q95" s="34">
        <v>100.8</v>
      </c>
      <c r="R95" s="34">
        <v>98.8</v>
      </c>
      <c r="S95" s="34">
        <v>97.6</v>
      </c>
      <c r="T95" s="34">
        <v>96.1</v>
      </c>
      <c r="U95" s="34">
        <v>591.29999999999995</v>
      </c>
      <c r="V95" s="20">
        <v>15</v>
      </c>
      <c r="W95" s="34">
        <f t="shared" ref="W95:W105" si="2">U95+M95</f>
        <v>1176.4000000000001</v>
      </c>
    </row>
    <row r="96" spans="1:26" ht="15.75" x14ac:dyDescent="0.25">
      <c r="A96" s="20">
        <v>66</v>
      </c>
      <c r="B96" s="8">
        <v>436</v>
      </c>
      <c r="C96" s="9" t="s">
        <v>164</v>
      </c>
      <c r="D96" s="10" t="s">
        <v>165</v>
      </c>
      <c r="E96" s="11" t="s">
        <v>7</v>
      </c>
      <c r="F96" s="12" t="s">
        <v>168</v>
      </c>
      <c r="G96" s="34">
        <v>93</v>
      </c>
      <c r="H96" s="34">
        <v>100.9</v>
      </c>
      <c r="I96" s="34">
        <v>94.5</v>
      </c>
      <c r="J96" s="34">
        <v>95.5</v>
      </c>
      <c r="K96" s="34">
        <v>98.6</v>
      </c>
      <c r="L96" s="34">
        <v>98.3</v>
      </c>
      <c r="M96" s="34">
        <v>580.79999999999995</v>
      </c>
      <c r="N96" s="20">
        <v>9</v>
      </c>
      <c r="O96" s="34">
        <v>101</v>
      </c>
      <c r="P96" s="34">
        <v>99.4</v>
      </c>
      <c r="Q96" s="34">
        <v>97.2</v>
      </c>
      <c r="R96" s="34">
        <v>102.2</v>
      </c>
      <c r="S96" s="34">
        <v>96.5</v>
      </c>
      <c r="T96" s="34">
        <v>98.2</v>
      </c>
      <c r="U96" s="34">
        <v>594.5</v>
      </c>
      <c r="V96" s="20">
        <v>16</v>
      </c>
      <c r="W96" s="34">
        <f t="shared" si="2"/>
        <v>1175.3</v>
      </c>
      <c r="Y96" s="20"/>
      <c r="Z96" s="20"/>
    </row>
    <row r="97" spans="1:24" ht="15.75" x14ac:dyDescent="0.25">
      <c r="A97" s="20">
        <v>67</v>
      </c>
      <c r="B97" s="8">
        <v>132</v>
      </c>
      <c r="C97" s="9" t="s">
        <v>22</v>
      </c>
      <c r="D97" s="10" t="s">
        <v>23</v>
      </c>
      <c r="E97" s="11" t="s">
        <v>7</v>
      </c>
      <c r="F97" s="12" t="s">
        <v>174</v>
      </c>
      <c r="G97" s="34">
        <v>99.3</v>
      </c>
      <c r="H97" s="34">
        <v>99.5</v>
      </c>
      <c r="I97" s="34">
        <v>98.8</v>
      </c>
      <c r="J97" s="34">
        <v>98.3</v>
      </c>
      <c r="K97" s="34">
        <v>94.7</v>
      </c>
      <c r="L97" s="34">
        <v>99.5</v>
      </c>
      <c r="M97" s="34">
        <v>590.1</v>
      </c>
      <c r="N97" s="20">
        <v>14</v>
      </c>
      <c r="O97" s="34">
        <v>93.8</v>
      </c>
      <c r="P97" s="34">
        <v>92.4</v>
      </c>
      <c r="Q97" s="34">
        <v>99.1</v>
      </c>
      <c r="R97" s="34">
        <v>98.8</v>
      </c>
      <c r="S97" s="34">
        <v>96.2</v>
      </c>
      <c r="T97" s="34">
        <v>100.3</v>
      </c>
      <c r="U97" s="34">
        <v>580.6</v>
      </c>
      <c r="V97" s="20">
        <v>13</v>
      </c>
      <c r="W97" s="34">
        <f t="shared" si="2"/>
        <v>1170.7</v>
      </c>
      <c r="X97" s="20"/>
    </row>
    <row r="98" spans="1:24" ht="15.75" x14ac:dyDescent="0.25">
      <c r="A98" s="20">
        <v>68</v>
      </c>
      <c r="B98" s="8">
        <v>307</v>
      </c>
      <c r="C98" s="9" t="s">
        <v>79</v>
      </c>
      <c r="D98" s="10" t="s">
        <v>80</v>
      </c>
      <c r="E98" s="11" t="s">
        <v>74</v>
      </c>
      <c r="F98" s="12" t="s">
        <v>168</v>
      </c>
      <c r="G98" s="34">
        <v>96.8</v>
      </c>
      <c r="H98" s="34">
        <v>98.2</v>
      </c>
      <c r="I98" s="34">
        <v>98.1</v>
      </c>
      <c r="J98" s="34">
        <v>92.2</v>
      </c>
      <c r="K98" s="34">
        <v>93.5</v>
      </c>
      <c r="L98" s="34">
        <v>99</v>
      </c>
      <c r="M98" s="34">
        <v>577.79999999999995</v>
      </c>
      <c r="N98" s="20">
        <v>8</v>
      </c>
      <c r="O98" s="34">
        <v>99.5</v>
      </c>
      <c r="P98" s="34">
        <v>97.2</v>
      </c>
      <c r="Q98" s="34">
        <v>100.2</v>
      </c>
      <c r="R98" s="34">
        <v>97.7</v>
      </c>
      <c r="S98" s="34">
        <v>96.7</v>
      </c>
      <c r="T98" s="34">
        <v>100.6</v>
      </c>
      <c r="U98" s="34">
        <v>591.9</v>
      </c>
      <c r="V98" s="20">
        <v>18</v>
      </c>
      <c r="W98" s="34">
        <f t="shared" si="2"/>
        <v>1169.6999999999998</v>
      </c>
      <c r="X98" s="20"/>
    </row>
    <row r="99" spans="1:24" ht="15.75" x14ac:dyDescent="0.25">
      <c r="A99" s="20">
        <v>69</v>
      </c>
      <c r="B99" s="8">
        <v>324</v>
      </c>
      <c r="C99" s="9" t="s">
        <v>157</v>
      </c>
      <c r="D99" s="10" t="s">
        <v>90</v>
      </c>
      <c r="E99" s="11" t="s">
        <v>74</v>
      </c>
      <c r="F99" s="12" t="s">
        <v>168</v>
      </c>
      <c r="G99" s="34">
        <v>96.4</v>
      </c>
      <c r="H99" s="34">
        <v>96.9</v>
      </c>
      <c r="I99" s="34">
        <v>96.6</v>
      </c>
      <c r="J99" s="34">
        <v>98.1</v>
      </c>
      <c r="K99" s="34">
        <v>98.6</v>
      </c>
      <c r="L99" s="34">
        <v>94.6</v>
      </c>
      <c r="M99" s="34">
        <v>581.20000000000005</v>
      </c>
      <c r="N99" s="20">
        <v>12</v>
      </c>
      <c r="O99" s="34">
        <v>96.4</v>
      </c>
      <c r="P99" s="34">
        <v>96.3</v>
      </c>
      <c r="Q99" s="34">
        <v>98.7</v>
      </c>
      <c r="R99" s="34">
        <v>99.3</v>
      </c>
      <c r="S99" s="34">
        <v>97.3</v>
      </c>
      <c r="T99" s="34">
        <v>98.1</v>
      </c>
      <c r="U99" s="34">
        <v>586.1</v>
      </c>
      <c r="V99" s="20">
        <v>15</v>
      </c>
      <c r="W99" s="34">
        <f t="shared" si="2"/>
        <v>1167.3000000000002</v>
      </c>
      <c r="X99" s="20"/>
    </row>
    <row r="100" spans="1:24" ht="15.75" x14ac:dyDescent="0.25">
      <c r="A100" s="20">
        <v>70</v>
      </c>
      <c r="B100" s="8">
        <v>383</v>
      </c>
      <c r="C100" s="9" t="s">
        <v>113</v>
      </c>
      <c r="D100" s="10" t="s">
        <v>171</v>
      </c>
      <c r="E100" s="11" t="s">
        <v>7</v>
      </c>
      <c r="F100" s="12" t="s">
        <v>168</v>
      </c>
      <c r="G100" s="34">
        <v>100.6</v>
      </c>
      <c r="H100" s="34">
        <v>99.8</v>
      </c>
      <c r="I100" s="34">
        <v>96.7</v>
      </c>
      <c r="J100" s="34">
        <v>97.4</v>
      </c>
      <c r="K100" s="34">
        <v>94</v>
      </c>
      <c r="L100" s="34">
        <v>95.9</v>
      </c>
      <c r="M100" s="34">
        <v>584.4</v>
      </c>
      <c r="N100" s="20">
        <v>15</v>
      </c>
      <c r="O100" s="34">
        <v>98.1</v>
      </c>
      <c r="P100" s="34">
        <v>95.3</v>
      </c>
      <c r="Q100" s="34">
        <v>98.4</v>
      </c>
      <c r="R100" s="34">
        <v>98.3</v>
      </c>
      <c r="S100" s="34">
        <v>99.4</v>
      </c>
      <c r="T100" s="34">
        <v>92.6</v>
      </c>
      <c r="U100" s="34">
        <v>582.1</v>
      </c>
      <c r="V100" s="20">
        <v>14</v>
      </c>
      <c r="W100" s="34">
        <f t="shared" si="2"/>
        <v>1166.5</v>
      </c>
      <c r="X100" s="20"/>
    </row>
    <row r="101" spans="1:24" ht="15.75" x14ac:dyDescent="0.25">
      <c r="A101" s="20">
        <v>71</v>
      </c>
      <c r="B101" s="8">
        <v>365</v>
      </c>
      <c r="C101" s="9" t="s">
        <v>172</v>
      </c>
      <c r="D101" s="10" t="s">
        <v>173</v>
      </c>
      <c r="E101" s="11" t="s">
        <v>7</v>
      </c>
      <c r="F101" s="12" t="s">
        <v>174</v>
      </c>
      <c r="G101" s="34">
        <v>96.7</v>
      </c>
      <c r="H101" s="34">
        <v>94.8</v>
      </c>
      <c r="I101" s="34">
        <v>97.9</v>
      </c>
      <c r="J101" s="34">
        <v>96.6</v>
      </c>
      <c r="K101" s="34">
        <v>99.1</v>
      </c>
      <c r="L101" s="34">
        <v>96.3</v>
      </c>
      <c r="M101" s="34">
        <v>581.4</v>
      </c>
      <c r="N101" s="20">
        <v>8</v>
      </c>
      <c r="O101" s="34">
        <v>99.3</v>
      </c>
      <c r="P101" s="34">
        <v>93.3</v>
      </c>
      <c r="Q101" s="34">
        <v>99.4</v>
      </c>
      <c r="R101" s="34">
        <v>94</v>
      </c>
      <c r="S101" s="34">
        <v>99.4</v>
      </c>
      <c r="T101" s="34">
        <v>99.5</v>
      </c>
      <c r="U101" s="34">
        <v>584.9</v>
      </c>
      <c r="V101" s="20">
        <v>14</v>
      </c>
      <c r="W101" s="34">
        <f t="shared" si="2"/>
        <v>1166.3</v>
      </c>
      <c r="X101" s="20"/>
    </row>
    <row r="102" spans="1:24" ht="15.75" x14ac:dyDescent="0.25">
      <c r="A102" s="20">
        <v>72</v>
      </c>
      <c r="B102" s="8">
        <v>363</v>
      </c>
      <c r="C102" s="9" t="s">
        <v>108</v>
      </c>
      <c r="D102" s="10" t="s">
        <v>109</v>
      </c>
      <c r="E102" s="11" t="s">
        <v>401</v>
      </c>
      <c r="F102" s="12" t="s">
        <v>174</v>
      </c>
      <c r="G102" s="34">
        <v>92.2</v>
      </c>
      <c r="H102" s="34">
        <v>97.3</v>
      </c>
      <c r="I102" s="34">
        <v>99.7</v>
      </c>
      <c r="J102" s="34">
        <v>91.5</v>
      </c>
      <c r="K102" s="34">
        <v>96.7</v>
      </c>
      <c r="L102" s="34">
        <v>98.7</v>
      </c>
      <c r="M102" s="34">
        <v>576.1</v>
      </c>
      <c r="N102" s="20">
        <v>15</v>
      </c>
      <c r="O102" s="34">
        <v>100.5</v>
      </c>
      <c r="P102" s="34">
        <v>95</v>
      </c>
      <c r="Q102" s="34">
        <v>99.3</v>
      </c>
      <c r="R102" s="34">
        <v>97.6</v>
      </c>
      <c r="S102" s="34">
        <v>96.4</v>
      </c>
      <c r="T102" s="34">
        <v>99</v>
      </c>
      <c r="U102" s="34">
        <v>587.79999999999995</v>
      </c>
      <c r="V102" s="20">
        <v>15</v>
      </c>
      <c r="W102" s="34">
        <f t="shared" si="2"/>
        <v>1163.9000000000001</v>
      </c>
      <c r="X102" s="20"/>
    </row>
    <row r="103" spans="1:24" ht="15.75" x14ac:dyDescent="0.25">
      <c r="A103" s="20">
        <v>73</v>
      </c>
      <c r="B103" s="8">
        <v>262</v>
      </c>
      <c r="C103" s="9" t="s">
        <v>166</v>
      </c>
      <c r="D103" s="10" t="s">
        <v>167</v>
      </c>
      <c r="E103" s="11" t="s">
        <v>7</v>
      </c>
      <c r="F103" s="12" t="s">
        <v>174</v>
      </c>
      <c r="G103" s="34">
        <v>96.8</v>
      </c>
      <c r="H103" s="34">
        <v>96.8</v>
      </c>
      <c r="I103" s="34">
        <v>99.4</v>
      </c>
      <c r="J103" s="34">
        <v>96.5</v>
      </c>
      <c r="K103" s="34">
        <v>98.1</v>
      </c>
      <c r="L103" s="34">
        <v>95.8</v>
      </c>
      <c r="M103" s="34">
        <v>583.4</v>
      </c>
      <c r="N103" s="20">
        <v>9</v>
      </c>
      <c r="O103" s="34">
        <v>100.1</v>
      </c>
      <c r="P103" s="34">
        <v>96.2</v>
      </c>
      <c r="Q103" s="34">
        <v>97.3</v>
      </c>
      <c r="R103" s="34">
        <v>94.1</v>
      </c>
      <c r="S103" s="34">
        <v>97.1</v>
      </c>
      <c r="T103" s="34">
        <v>91.4</v>
      </c>
      <c r="U103" s="34">
        <v>576.20000000000005</v>
      </c>
      <c r="V103" s="20">
        <v>12</v>
      </c>
      <c r="W103" s="34">
        <f t="shared" si="2"/>
        <v>1159.5999999999999</v>
      </c>
      <c r="X103" s="20"/>
    </row>
    <row r="104" spans="1:24" ht="15.75" x14ac:dyDescent="0.25">
      <c r="A104" s="20">
        <v>74</v>
      </c>
      <c r="B104" s="8">
        <v>370</v>
      </c>
      <c r="C104" s="9" t="s">
        <v>169</v>
      </c>
      <c r="D104" s="10" t="s">
        <v>170</v>
      </c>
      <c r="E104" s="11" t="s">
        <v>7</v>
      </c>
      <c r="F104" s="12" t="s">
        <v>174</v>
      </c>
      <c r="G104" s="34">
        <v>95</v>
      </c>
      <c r="H104" s="34">
        <v>91.1</v>
      </c>
      <c r="I104" s="34">
        <v>99.6</v>
      </c>
      <c r="J104" s="34">
        <v>95.3</v>
      </c>
      <c r="K104" s="34">
        <v>90.7</v>
      </c>
      <c r="L104" s="34">
        <v>95.5</v>
      </c>
      <c r="M104" s="34">
        <v>567.20000000000005</v>
      </c>
      <c r="N104" s="20">
        <v>9</v>
      </c>
      <c r="O104" s="34">
        <v>96.8</v>
      </c>
      <c r="P104" s="34">
        <v>98.7</v>
      </c>
      <c r="Q104" s="34">
        <v>98.7</v>
      </c>
      <c r="R104" s="34">
        <v>97.8</v>
      </c>
      <c r="S104" s="34">
        <v>98.7</v>
      </c>
      <c r="T104" s="34">
        <v>100.1</v>
      </c>
      <c r="U104" s="34">
        <v>590.79999999999995</v>
      </c>
      <c r="V104" s="20">
        <v>11</v>
      </c>
      <c r="W104" s="34">
        <f t="shared" si="2"/>
        <v>1158</v>
      </c>
      <c r="X104" s="20"/>
    </row>
    <row r="105" spans="1:24" ht="15.75" x14ac:dyDescent="0.25">
      <c r="A105" s="20">
        <v>75</v>
      </c>
      <c r="B105" s="8">
        <v>236</v>
      </c>
      <c r="C105" s="9" t="s">
        <v>30</v>
      </c>
      <c r="D105" s="10" t="s">
        <v>58</v>
      </c>
      <c r="E105" s="11"/>
      <c r="F105" s="12" t="s">
        <v>137</v>
      </c>
      <c r="G105" s="34">
        <v>103.5</v>
      </c>
      <c r="H105" s="34">
        <v>101.1</v>
      </c>
      <c r="I105" s="34">
        <v>102.7</v>
      </c>
      <c r="J105" s="34">
        <v>99.9</v>
      </c>
      <c r="K105" s="34">
        <v>102.8</v>
      </c>
      <c r="L105" s="34">
        <v>102.9</v>
      </c>
      <c r="M105" s="34">
        <f>SUM(G105:L105)</f>
        <v>612.90000000000009</v>
      </c>
      <c r="N105" s="20">
        <v>26</v>
      </c>
      <c r="O105" s="34">
        <v>103.9</v>
      </c>
      <c r="P105" s="34">
        <v>102.4</v>
      </c>
      <c r="Q105" s="34">
        <v>104.2</v>
      </c>
      <c r="R105" s="34"/>
      <c r="S105" s="34"/>
      <c r="T105" s="34" t="s">
        <v>727</v>
      </c>
      <c r="U105" s="34">
        <v>310.5</v>
      </c>
      <c r="V105" s="20">
        <v>19</v>
      </c>
      <c r="W105" s="34">
        <f t="shared" si="2"/>
        <v>923.40000000000009</v>
      </c>
      <c r="X105" s="20"/>
    </row>
    <row r="106" spans="1:24" ht="15.75" x14ac:dyDescent="0.25">
      <c r="A106" s="20">
        <v>76</v>
      </c>
      <c r="B106" s="8">
        <v>198</v>
      </c>
      <c r="C106" s="9" t="s">
        <v>660</v>
      </c>
      <c r="D106" s="10" t="s">
        <v>661</v>
      </c>
      <c r="E106" s="72"/>
      <c r="F106" s="12" t="s">
        <v>137</v>
      </c>
      <c r="G106" s="34">
        <v>100.3</v>
      </c>
      <c r="H106" s="34">
        <v>102.1</v>
      </c>
      <c r="I106" s="34">
        <v>98.1</v>
      </c>
      <c r="J106" s="34">
        <v>102.8</v>
      </c>
      <c r="K106" s="34">
        <v>102.6</v>
      </c>
      <c r="L106" s="34">
        <v>101.9</v>
      </c>
      <c r="M106" s="34">
        <v>607.79999999999995</v>
      </c>
      <c r="N106" s="20">
        <v>26</v>
      </c>
      <c r="O106" s="34"/>
      <c r="P106" s="34"/>
      <c r="Q106" s="34"/>
      <c r="R106" s="34"/>
      <c r="S106" s="34"/>
      <c r="T106" s="34"/>
      <c r="U106" s="34" t="s">
        <v>444</v>
      </c>
      <c r="V106" s="20"/>
      <c r="W106" s="34">
        <v>607.79999999999995</v>
      </c>
      <c r="X106" s="20"/>
    </row>
    <row r="107" spans="1:24" ht="15.75" x14ac:dyDescent="0.25">
      <c r="A107" s="20">
        <v>77</v>
      </c>
      <c r="B107" s="8">
        <v>338</v>
      </c>
      <c r="C107" s="9" t="s">
        <v>92</v>
      </c>
      <c r="D107" s="10" t="s">
        <v>93</v>
      </c>
      <c r="E107" s="11" t="s">
        <v>13</v>
      </c>
      <c r="F107" s="12" t="s">
        <v>145</v>
      </c>
      <c r="G107" s="34">
        <v>100.7</v>
      </c>
      <c r="H107" s="34">
        <v>99.3</v>
      </c>
      <c r="I107" s="34">
        <v>97.5</v>
      </c>
      <c r="J107" s="34">
        <v>97.4</v>
      </c>
      <c r="K107" s="34">
        <v>95.9</v>
      </c>
      <c r="L107" s="34">
        <v>97.3</v>
      </c>
      <c r="M107" s="34">
        <v>588.1</v>
      </c>
      <c r="N107" s="20">
        <v>17</v>
      </c>
      <c r="O107" s="34"/>
      <c r="P107" s="34"/>
      <c r="Q107" s="34"/>
      <c r="R107" s="34"/>
      <c r="S107" s="34"/>
      <c r="T107" s="34"/>
      <c r="U107" s="34" t="s">
        <v>444</v>
      </c>
      <c r="V107" s="20"/>
      <c r="W107" s="34">
        <v>588.1</v>
      </c>
      <c r="X107" s="20"/>
    </row>
    <row r="108" spans="1:24" ht="15.75" x14ac:dyDescent="0.25">
      <c r="W108" s="34"/>
    </row>
  </sheetData>
  <sortState ref="B31:W107">
    <sortCondition descending="1" ref="W31:W107"/>
  </sortState>
  <mergeCells count="4">
    <mergeCell ref="G29:J29"/>
    <mergeCell ref="K29:L29"/>
    <mergeCell ref="O29:R29"/>
    <mergeCell ref="S29:T29"/>
  </mergeCells>
  <printOptions horizontalCentered="1"/>
  <pageMargins left="0.2" right="0.2" top="0.75" bottom="0.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6"/>
  <sheetViews>
    <sheetView topLeftCell="A34" workbookViewId="0">
      <selection activeCell="A42" sqref="A42:AA42"/>
    </sheetView>
  </sheetViews>
  <sheetFormatPr defaultRowHeight="15" x14ac:dyDescent="0.25"/>
  <cols>
    <col min="1" max="1" width="5.85546875" style="52" customWidth="1"/>
    <col min="2" max="2" width="5.28515625" style="52" bestFit="1" customWidth="1"/>
    <col min="3" max="3" width="12.140625" style="52" bestFit="1" customWidth="1"/>
    <col min="4" max="4" width="16.85546875" style="52" customWidth="1"/>
    <col min="5" max="5" width="6" style="52" bestFit="1" customWidth="1"/>
    <col min="6" max="6" width="7.42578125" style="52" bestFit="1" customWidth="1"/>
    <col min="7" max="12" width="7" style="52" hidden="1" customWidth="1"/>
    <col min="13" max="13" width="7" style="52" bestFit="1" customWidth="1"/>
    <col min="14" max="14" width="3.85546875" style="52" hidden="1" customWidth="1"/>
    <col min="15" max="15" width="7" style="52" bestFit="1" customWidth="1"/>
    <col min="16" max="16" width="4.140625" style="52" bestFit="1" customWidth="1"/>
    <col min="17" max="22" width="7" style="52" hidden="1" customWidth="1"/>
    <col min="23" max="23" width="7" style="52" bestFit="1" customWidth="1"/>
    <col min="24" max="24" width="3.85546875" style="52" hidden="1" customWidth="1"/>
    <col min="25" max="25" width="7" style="52" bestFit="1" customWidth="1"/>
    <col min="26" max="26" width="4.42578125" style="52" bestFit="1" customWidth="1"/>
    <col min="27" max="27" width="9.85546875" style="52" bestFit="1" customWidth="1"/>
    <col min="28" max="16384" width="9.140625" style="52"/>
  </cols>
  <sheetData>
    <row r="1" spans="1:27" ht="20.25" x14ac:dyDescent="0.3">
      <c r="A1" s="50" t="s">
        <v>0</v>
      </c>
      <c r="B1" s="51"/>
      <c r="C1" s="51"/>
      <c r="D1" s="51"/>
      <c r="E1" s="51"/>
      <c r="F1" s="51"/>
      <c r="G1" s="5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1:27" ht="20.25" x14ac:dyDescent="0.3">
      <c r="A2" s="50" t="s">
        <v>598</v>
      </c>
      <c r="B2" s="50"/>
      <c r="C2" s="50"/>
      <c r="D2" s="50"/>
      <c r="E2" s="50"/>
      <c r="F2" s="50"/>
      <c r="G2" s="50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</row>
    <row r="3" spans="1:27" ht="18" x14ac:dyDescent="0.25">
      <c r="A3" s="53"/>
      <c r="B3" s="53"/>
      <c r="C3" s="53"/>
      <c r="D3" s="53"/>
      <c r="E3" s="53"/>
      <c r="F3" s="53"/>
      <c r="G3" s="53"/>
    </row>
    <row r="4" spans="1:27" s="56" customFormat="1" ht="18" x14ac:dyDescent="0.25">
      <c r="A4" s="56" t="s">
        <v>415</v>
      </c>
      <c r="E4" s="56" t="s">
        <v>761</v>
      </c>
      <c r="AA4" s="73">
        <v>1278.3</v>
      </c>
    </row>
    <row r="5" spans="1:27" s="56" customFormat="1" ht="18" x14ac:dyDescent="0.25">
      <c r="A5" s="56" t="s">
        <v>416</v>
      </c>
      <c r="E5" s="56" t="s">
        <v>762</v>
      </c>
      <c r="AA5" s="73">
        <v>1263.5999999999999</v>
      </c>
    </row>
    <row r="6" spans="1:27" s="56" customFormat="1" ht="18" x14ac:dyDescent="0.25">
      <c r="A6" s="56" t="s">
        <v>417</v>
      </c>
      <c r="E6" s="56" t="s">
        <v>763</v>
      </c>
      <c r="AA6" s="73">
        <v>1258.3</v>
      </c>
    </row>
    <row r="7" spans="1:27" s="56" customFormat="1" ht="18" x14ac:dyDescent="0.25">
      <c r="AA7" s="73"/>
    </row>
    <row r="8" spans="1:27" s="56" customFormat="1" ht="18" x14ac:dyDescent="0.25">
      <c r="A8" s="56" t="s">
        <v>434</v>
      </c>
      <c r="D8" s="42"/>
      <c r="E8" s="43" t="s">
        <v>624</v>
      </c>
      <c r="AA8" s="73">
        <v>1234.9000000000001</v>
      </c>
    </row>
    <row r="9" spans="1:27" s="56" customFormat="1" ht="18" x14ac:dyDescent="0.25">
      <c r="A9" s="56" t="s">
        <v>426</v>
      </c>
      <c r="D9" s="42"/>
      <c r="E9" s="43" t="s">
        <v>765</v>
      </c>
      <c r="AA9" s="73">
        <v>1234.9000000000001</v>
      </c>
    </row>
    <row r="10" spans="1:27" s="56" customFormat="1" ht="18" x14ac:dyDescent="0.25">
      <c r="A10" s="56" t="s">
        <v>602</v>
      </c>
      <c r="D10" s="42"/>
      <c r="E10" s="43" t="s">
        <v>764</v>
      </c>
      <c r="AA10" s="73">
        <v>1243.9000000000001</v>
      </c>
    </row>
    <row r="11" spans="1:27" s="56" customFormat="1" ht="18" x14ac:dyDescent="0.25">
      <c r="AA11" s="73"/>
    </row>
    <row r="12" spans="1:27" s="56" customFormat="1" ht="18" x14ac:dyDescent="0.25">
      <c r="A12" s="56" t="s">
        <v>412</v>
      </c>
      <c r="E12" s="43" t="s">
        <v>626</v>
      </c>
      <c r="AA12" s="73">
        <v>1242.4000000000001</v>
      </c>
    </row>
    <row r="13" spans="1:27" s="56" customFormat="1" ht="18" x14ac:dyDescent="0.25">
      <c r="A13" s="56" t="s">
        <v>413</v>
      </c>
      <c r="D13" s="42"/>
      <c r="E13" s="43" t="s">
        <v>624</v>
      </c>
      <c r="AA13" s="73">
        <v>1234.9000000000001</v>
      </c>
    </row>
    <row r="14" spans="1:27" s="56" customFormat="1" ht="18" x14ac:dyDescent="0.25">
      <c r="A14" s="56" t="s">
        <v>428</v>
      </c>
      <c r="E14" s="56" t="s">
        <v>765</v>
      </c>
      <c r="AA14" s="73">
        <v>1234.9000000000001</v>
      </c>
    </row>
    <row r="15" spans="1:27" s="56" customFormat="1" ht="18" x14ac:dyDescent="0.25">
      <c r="A15" s="56" t="s">
        <v>429</v>
      </c>
      <c r="E15" s="56" t="s">
        <v>766</v>
      </c>
      <c r="AA15" s="73">
        <v>1226.9000000000001</v>
      </c>
    </row>
    <row r="16" spans="1:27" s="56" customFormat="1" ht="18" x14ac:dyDescent="0.25">
      <c r="A16" s="56" t="s">
        <v>430</v>
      </c>
      <c r="E16" s="56" t="s">
        <v>767</v>
      </c>
      <c r="AA16" s="73">
        <v>1221.4000000000001</v>
      </c>
    </row>
    <row r="17" spans="1:30" s="56" customFormat="1" ht="18" x14ac:dyDescent="0.25">
      <c r="A17" s="56" t="s">
        <v>431</v>
      </c>
      <c r="E17" s="56" t="s">
        <v>768</v>
      </c>
      <c r="AA17" s="73">
        <v>1219.7</v>
      </c>
    </row>
    <row r="18" spans="1:30" s="56" customFormat="1" ht="18" x14ac:dyDescent="0.25">
      <c r="A18" s="56" t="s">
        <v>432</v>
      </c>
      <c r="E18" s="56" t="s">
        <v>769</v>
      </c>
      <c r="AA18" s="73">
        <v>1225.3</v>
      </c>
    </row>
    <row r="19" spans="1:30" s="56" customFormat="1" ht="18" x14ac:dyDescent="0.25">
      <c r="A19" s="56" t="s">
        <v>435</v>
      </c>
      <c r="E19" s="56" t="s">
        <v>631</v>
      </c>
      <c r="AA19" s="73">
        <v>1219.4000000000001</v>
      </c>
    </row>
    <row r="20" spans="1:30" s="56" customFormat="1" ht="18" x14ac:dyDescent="0.25">
      <c r="A20" s="56" t="s">
        <v>436</v>
      </c>
      <c r="E20" s="56" t="s">
        <v>770</v>
      </c>
      <c r="AA20" s="73">
        <v>1214.0999999999999</v>
      </c>
    </row>
    <row r="21" spans="1:30" s="56" customFormat="1" ht="18" x14ac:dyDescent="0.25">
      <c r="A21" s="56" t="s">
        <v>437</v>
      </c>
      <c r="E21" s="56" t="s">
        <v>771</v>
      </c>
      <c r="AA21" s="73">
        <v>1217.2</v>
      </c>
      <c r="AC21" s="59"/>
      <c r="AD21" s="60"/>
    </row>
    <row r="22" spans="1:30" s="56" customFormat="1" ht="18" x14ac:dyDescent="0.25">
      <c r="A22" s="56" t="s">
        <v>438</v>
      </c>
      <c r="E22" s="56" t="s">
        <v>772</v>
      </c>
      <c r="AA22" s="73">
        <v>1203.7</v>
      </c>
    </row>
    <row r="23" spans="1:30" s="56" customFormat="1" ht="18" x14ac:dyDescent="0.25">
      <c r="A23" s="56" t="s">
        <v>439</v>
      </c>
      <c r="E23" s="56" t="s">
        <v>773</v>
      </c>
      <c r="AA23" s="73">
        <v>1199.5</v>
      </c>
    </row>
    <row r="24" spans="1:30" s="56" customFormat="1" ht="18" x14ac:dyDescent="0.25">
      <c r="G24" s="102"/>
      <c r="H24" s="102"/>
      <c r="I24" s="102"/>
      <c r="J24" s="102"/>
      <c r="K24" s="102"/>
      <c r="L24" s="102"/>
      <c r="Q24" s="102"/>
      <c r="R24" s="102"/>
      <c r="S24" s="102"/>
      <c r="T24" s="102"/>
      <c r="U24" s="102"/>
      <c r="V24" s="102"/>
    </row>
    <row r="25" spans="1:30" s="54" customFormat="1" ht="15.75" x14ac:dyDescent="0.25">
      <c r="A25" s="55" t="s">
        <v>410</v>
      </c>
      <c r="B25" s="4" t="s">
        <v>1</v>
      </c>
      <c r="C25" s="5" t="s">
        <v>2</v>
      </c>
      <c r="D25" s="5" t="s">
        <v>3</v>
      </c>
      <c r="E25" s="6" t="s">
        <v>4</v>
      </c>
      <c r="F25" s="6" t="s">
        <v>210</v>
      </c>
      <c r="G25" s="55">
        <v>1</v>
      </c>
      <c r="H25" s="55">
        <v>2</v>
      </c>
      <c r="I25" s="55">
        <v>3</v>
      </c>
      <c r="J25" s="55">
        <v>4</v>
      </c>
      <c r="K25" s="55">
        <v>5</v>
      </c>
      <c r="L25" s="55">
        <v>6</v>
      </c>
      <c r="M25" s="55" t="s">
        <v>418</v>
      </c>
      <c r="N25" s="55" t="s">
        <v>443</v>
      </c>
      <c r="O25" s="55" t="s">
        <v>448</v>
      </c>
      <c r="P25" s="55" t="s">
        <v>449</v>
      </c>
      <c r="Q25" s="55">
        <v>1</v>
      </c>
      <c r="R25" s="55">
        <v>2</v>
      </c>
      <c r="S25" s="55">
        <v>3</v>
      </c>
      <c r="T25" s="55">
        <v>4</v>
      </c>
      <c r="U25" s="55">
        <v>5</v>
      </c>
      <c r="V25" s="55">
        <v>6</v>
      </c>
      <c r="W25" s="54" t="s">
        <v>419</v>
      </c>
      <c r="X25" s="54" t="s">
        <v>450</v>
      </c>
      <c r="Y25" s="55" t="s">
        <v>451</v>
      </c>
      <c r="Z25" s="54" t="s">
        <v>452</v>
      </c>
      <c r="AA25" s="55" t="s">
        <v>420</v>
      </c>
    </row>
    <row r="26" spans="1:30" ht="15.75" x14ac:dyDescent="0.25">
      <c r="A26" s="57">
        <v>1</v>
      </c>
      <c r="B26" s="8">
        <v>474</v>
      </c>
      <c r="C26" s="9" t="s">
        <v>295</v>
      </c>
      <c r="D26" s="10" t="s">
        <v>399</v>
      </c>
      <c r="E26" s="11"/>
      <c r="F26" s="12" t="s">
        <v>137</v>
      </c>
      <c r="G26" s="34">
        <v>105.6</v>
      </c>
      <c r="H26" s="34">
        <v>106.2</v>
      </c>
      <c r="I26" s="34">
        <v>105.4</v>
      </c>
      <c r="J26" s="34">
        <v>105.1</v>
      </c>
      <c r="K26" s="34">
        <v>105.5</v>
      </c>
      <c r="L26" s="34">
        <v>104.1</v>
      </c>
      <c r="M26" s="34">
        <v>631.9</v>
      </c>
      <c r="N26" s="20">
        <v>50</v>
      </c>
      <c r="O26" s="63">
        <v>207.5</v>
      </c>
      <c r="P26" s="65">
        <v>8</v>
      </c>
      <c r="Q26" s="34">
        <v>104.7</v>
      </c>
      <c r="R26" s="34">
        <v>105.8</v>
      </c>
      <c r="S26" s="34">
        <v>104.8</v>
      </c>
      <c r="T26" s="34">
        <v>105.8</v>
      </c>
      <c r="U26" s="34">
        <v>106</v>
      </c>
      <c r="V26" s="34">
        <v>104.3</v>
      </c>
      <c r="W26" s="34">
        <v>631.4</v>
      </c>
      <c r="X26" s="20">
        <v>48</v>
      </c>
      <c r="Y26" s="63">
        <v>209</v>
      </c>
      <c r="Z26" s="65">
        <v>7</v>
      </c>
      <c r="AA26" s="34">
        <f t="shared" ref="AA26:AA38" si="0">Z26+W26+P26+M26</f>
        <v>1278.3</v>
      </c>
    </row>
    <row r="27" spans="1:30" ht="15.75" x14ac:dyDescent="0.25">
      <c r="A27" s="57">
        <v>2</v>
      </c>
      <c r="B27" s="8">
        <v>306</v>
      </c>
      <c r="C27" s="9" t="s">
        <v>248</v>
      </c>
      <c r="D27" s="10" t="s">
        <v>586</v>
      </c>
      <c r="E27" s="11"/>
      <c r="F27" s="12" t="s">
        <v>137</v>
      </c>
      <c r="G27" s="34">
        <v>103.7</v>
      </c>
      <c r="H27" s="34">
        <v>104.8</v>
      </c>
      <c r="I27" s="34">
        <v>104</v>
      </c>
      <c r="J27" s="34">
        <v>103.8</v>
      </c>
      <c r="K27" s="34">
        <v>104.8</v>
      </c>
      <c r="L27" s="34">
        <v>104.6</v>
      </c>
      <c r="M27" s="34">
        <v>625.70000000000005</v>
      </c>
      <c r="N27" s="20">
        <v>48</v>
      </c>
      <c r="O27" s="63">
        <v>207.1</v>
      </c>
      <c r="P27" s="67">
        <v>7</v>
      </c>
      <c r="Q27" s="34">
        <v>104.4</v>
      </c>
      <c r="R27" s="34">
        <v>105.9</v>
      </c>
      <c r="S27" s="34">
        <v>103.1</v>
      </c>
      <c r="T27" s="34">
        <v>103.4</v>
      </c>
      <c r="U27" s="34">
        <v>104</v>
      </c>
      <c r="V27" s="34">
        <v>104.1</v>
      </c>
      <c r="W27" s="34">
        <v>624.9</v>
      </c>
      <c r="X27" s="20">
        <v>44</v>
      </c>
      <c r="Y27" s="63">
        <v>185.6</v>
      </c>
      <c r="Z27" s="65">
        <v>6</v>
      </c>
      <c r="AA27" s="34">
        <f t="shared" si="0"/>
        <v>1263.5999999999999</v>
      </c>
    </row>
    <row r="28" spans="1:30" ht="15.75" x14ac:dyDescent="0.25">
      <c r="A28" s="57">
        <v>3</v>
      </c>
      <c r="B28" s="8">
        <v>426</v>
      </c>
      <c r="C28" s="9" t="s">
        <v>246</v>
      </c>
      <c r="D28" s="10" t="s">
        <v>492</v>
      </c>
      <c r="E28" s="11"/>
      <c r="F28" s="12" t="s">
        <v>137</v>
      </c>
      <c r="G28" s="34">
        <v>103</v>
      </c>
      <c r="H28" s="34">
        <v>104.2</v>
      </c>
      <c r="I28" s="34">
        <v>103.7</v>
      </c>
      <c r="J28" s="34">
        <v>103.2</v>
      </c>
      <c r="K28" s="34">
        <v>104.7</v>
      </c>
      <c r="L28" s="34">
        <v>105.2</v>
      </c>
      <c r="M28" s="34">
        <v>624</v>
      </c>
      <c r="N28" s="20">
        <v>43</v>
      </c>
      <c r="O28" s="63">
        <v>162.30000000000001</v>
      </c>
      <c r="P28" s="67">
        <v>5</v>
      </c>
      <c r="Q28" s="34">
        <v>104</v>
      </c>
      <c r="R28" s="34">
        <v>105.2</v>
      </c>
      <c r="S28" s="34">
        <v>104.1</v>
      </c>
      <c r="T28" s="34">
        <v>103.6</v>
      </c>
      <c r="U28" s="34">
        <v>105.7</v>
      </c>
      <c r="V28" s="34">
        <v>104.7</v>
      </c>
      <c r="W28" s="34">
        <v>627.29999999999995</v>
      </c>
      <c r="X28" s="20">
        <v>44</v>
      </c>
      <c r="Y28" s="63">
        <v>102.3</v>
      </c>
      <c r="Z28" s="65">
        <v>2</v>
      </c>
      <c r="AA28" s="34">
        <f t="shared" si="0"/>
        <v>1258.3</v>
      </c>
    </row>
    <row r="29" spans="1:30" ht="15.75" x14ac:dyDescent="0.25">
      <c r="A29" s="57">
        <v>4</v>
      </c>
      <c r="B29" s="8">
        <v>214</v>
      </c>
      <c r="C29" s="9" t="s">
        <v>569</v>
      </c>
      <c r="D29" s="10" t="s">
        <v>537</v>
      </c>
      <c r="E29" s="11"/>
      <c r="F29" s="12" t="s">
        <v>137</v>
      </c>
      <c r="G29" s="34">
        <v>103</v>
      </c>
      <c r="H29" s="34">
        <v>104.3</v>
      </c>
      <c r="I29" s="34">
        <v>102.8</v>
      </c>
      <c r="J29" s="34">
        <v>104.1</v>
      </c>
      <c r="K29" s="34">
        <v>103.2</v>
      </c>
      <c r="L29" s="34">
        <v>103.6</v>
      </c>
      <c r="M29" s="34">
        <v>621</v>
      </c>
      <c r="N29" s="20">
        <v>36</v>
      </c>
      <c r="P29" s="66"/>
      <c r="Q29" s="34">
        <v>104.8</v>
      </c>
      <c r="R29" s="34">
        <v>101.6</v>
      </c>
      <c r="S29" s="34">
        <v>105</v>
      </c>
      <c r="T29" s="34">
        <v>103.2</v>
      </c>
      <c r="U29" s="34">
        <v>104.7</v>
      </c>
      <c r="V29" s="34">
        <v>103.5</v>
      </c>
      <c r="W29" s="34">
        <v>622.79999999999995</v>
      </c>
      <c r="X29" s="20">
        <v>39</v>
      </c>
      <c r="Y29" s="63">
        <v>209</v>
      </c>
      <c r="Z29" s="65">
        <v>8</v>
      </c>
      <c r="AA29" s="34">
        <f t="shared" si="0"/>
        <v>1251.8</v>
      </c>
    </row>
    <row r="30" spans="1:30" ht="15.75" x14ac:dyDescent="0.25">
      <c r="A30" s="57">
        <v>5</v>
      </c>
      <c r="B30" s="8">
        <v>277</v>
      </c>
      <c r="C30" s="9" t="s">
        <v>248</v>
      </c>
      <c r="D30" s="10" t="s">
        <v>264</v>
      </c>
      <c r="E30" s="11"/>
      <c r="F30" s="12" t="s">
        <v>137</v>
      </c>
      <c r="G30" s="34">
        <v>102.4</v>
      </c>
      <c r="H30" s="34">
        <v>105.4</v>
      </c>
      <c r="I30" s="34">
        <v>105.5</v>
      </c>
      <c r="J30" s="34">
        <v>105.2</v>
      </c>
      <c r="K30" s="34">
        <v>103.9</v>
      </c>
      <c r="L30" s="34">
        <v>101.2</v>
      </c>
      <c r="M30" s="34">
        <v>623.6</v>
      </c>
      <c r="N30" s="20">
        <v>44</v>
      </c>
      <c r="O30" s="64">
        <v>99.3</v>
      </c>
      <c r="P30" s="67">
        <v>2</v>
      </c>
      <c r="Q30" s="34">
        <v>105.1</v>
      </c>
      <c r="R30" s="34">
        <v>101.7</v>
      </c>
      <c r="S30" s="34">
        <v>103.4</v>
      </c>
      <c r="T30" s="34">
        <v>103.9</v>
      </c>
      <c r="U30" s="34">
        <v>104.2</v>
      </c>
      <c r="V30" s="34">
        <v>103.7</v>
      </c>
      <c r="W30" s="34">
        <v>622</v>
      </c>
      <c r="X30" s="20">
        <v>40</v>
      </c>
      <c r="Y30" s="63">
        <v>79.8</v>
      </c>
      <c r="Z30" s="65">
        <v>1</v>
      </c>
      <c r="AA30" s="34">
        <f t="shared" si="0"/>
        <v>1248.5999999999999</v>
      </c>
    </row>
    <row r="31" spans="1:30" ht="15.75" x14ac:dyDescent="0.25">
      <c r="A31" s="57">
        <v>6</v>
      </c>
      <c r="B31" s="8">
        <v>169</v>
      </c>
      <c r="C31" s="9" t="s">
        <v>271</v>
      </c>
      <c r="D31" s="10" t="s">
        <v>347</v>
      </c>
      <c r="E31" s="11"/>
      <c r="F31" s="12" t="s">
        <v>8</v>
      </c>
      <c r="G31" s="34">
        <v>106.3</v>
      </c>
      <c r="H31" s="34">
        <v>102.1</v>
      </c>
      <c r="I31" s="34">
        <v>104</v>
      </c>
      <c r="J31" s="34">
        <v>102.3</v>
      </c>
      <c r="K31" s="34">
        <v>103.4</v>
      </c>
      <c r="L31" s="34">
        <v>103.8</v>
      </c>
      <c r="M31" s="34">
        <v>621.9</v>
      </c>
      <c r="N31" s="20">
        <v>37</v>
      </c>
      <c r="O31" s="64">
        <v>185.5</v>
      </c>
      <c r="P31" s="67">
        <v>6</v>
      </c>
      <c r="Q31" s="34">
        <v>103.9</v>
      </c>
      <c r="R31" s="34">
        <v>102.1</v>
      </c>
      <c r="S31" s="34">
        <v>104.2</v>
      </c>
      <c r="T31" s="34">
        <v>102.7</v>
      </c>
      <c r="U31" s="34">
        <v>104.7</v>
      </c>
      <c r="V31" s="34">
        <v>102.9</v>
      </c>
      <c r="W31" s="34">
        <v>620.5</v>
      </c>
      <c r="X31" s="20">
        <v>36</v>
      </c>
      <c r="Y31" s="63"/>
      <c r="Z31" s="65"/>
      <c r="AA31" s="34">
        <f t="shared" si="0"/>
        <v>1248.4000000000001</v>
      </c>
    </row>
    <row r="32" spans="1:30" ht="15.75" x14ac:dyDescent="0.25">
      <c r="A32" s="57">
        <v>7</v>
      </c>
      <c r="B32" s="8">
        <v>331</v>
      </c>
      <c r="C32" s="9" t="s">
        <v>363</v>
      </c>
      <c r="D32" s="10" t="s">
        <v>364</v>
      </c>
      <c r="E32" s="11"/>
      <c r="F32" s="12" t="s">
        <v>137</v>
      </c>
      <c r="G32" s="34">
        <v>104</v>
      </c>
      <c r="H32" s="34">
        <v>105.7</v>
      </c>
      <c r="I32" s="34">
        <v>103.9</v>
      </c>
      <c r="J32" s="34">
        <v>102.9</v>
      </c>
      <c r="K32" s="34">
        <v>102.6</v>
      </c>
      <c r="L32" s="34">
        <v>104.3</v>
      </c>
      <c r="M32" s="34">
        <v>623.4</v>
      </c>
      <c r="N32" s="20">
        <v>40</v>
      </c>
      <c r="O32" s="64">
        <v>141.9</v>
      </c>
      <c r="P32" s="67">
        <v>4</v>
      </c>
      <c r="Q32" s="34">
        <v>101.4</v>
      </c>
      <c r="R32" s="34">
        <v>104.2</v>
      </c>
      <c r="S32" s="34">
        <v>104.1</v>
      </c>
      <c r="T32" s="34">
        <v>103.6</v>
      </c>
      <c r="U32" s="34">
        <v>102.8</v>
      </c>
      <c r="V32" s="34">
        <v>104.2</v>
      </c>
      <c r="W32" s="34">
        <v>620.29999999999995</v>
      </c>
      <c r="X32" s="20">
        <v>34</v>
      </c>
      <c r="Y32" s="63"/>
      <c r="Z32" s="65"/>
      <c r="AA32" s="34">
        <f t="shared" si="0"/>
        <v>1247.6999999999998</v>
      </c>
    </row>
    <row r="33" spans="1:27" ht="15.75" x14ac:dyDescent="0.25">
      <c r="A33" s="57">
        <v>8</v>
      </c>
      <c r="B33" s="8">
        <v>152</v>
      </c>
      <c r="C33" s="9" t="s">
        <v>295</v>
      </c>
      <c r="D33" s="10" t="s">
        <v>342</v>
      </c>
      <c r="E33" s="11"/>
      <c r="F33" s="12" t="s">
        <v>137</v>
      </c>
      <c r="G33" s="34">
        <v>104.7</v>
      </c>
      <c r="H33" s="34">
        <v>102.9</v>
      </c>
      <c r="I33" s="34">
        <v>104.9</v>
      </c>
      <c r="J33" s="34">
        <v>102</v>
      </c>
      <c r="K33" s="34">
        <v>104.8</v>
      </c>
      <c r="L33" s="34">
        <v>100.6</v>
      </c>
      <c r="M33" s="34">
        <v>619.9</v>
      </c>
      <c r="N33" s="20">
        <v>38</v>
      </c>
      <c r="P33" s="66"/>
      <c r="Q33" s="34">
        <v>102.8</v>
      </c>
      <c r="R33" s="34">
        <v>103.3</v>
      </c>
      <c r="S33" s="34">
        <v>105.1</v>
      </c>
      <c r="T33" s="34">
        <v>104.1</v>
      </c>
      <c r="U33" s="34">
        <v>103.7</v>
      </c>
      <c r="V33" s="34">
        <v>103</v>
      </c>
      <c r="W33" s="34">
        <v>622</v>
      </c>
      <c r="X33" s="20">
        <v>40</v>
      </c>
      <c r="Y33" s="63">
        <v>165.1</v>
      </c>
      <c r="Z33" s="65">
        <v>5</v>
      </c>
      <c r="AA33" s="34">
        <f t="shared" si="0"/>
        <v>1246.9000000000001</v>
      </c>
    </row>
    <row r="34" spans="1:27" ht="15.75" x14ac:dyDescent="0.25">
      <c r="A34" s="57">
        <v>9</v>
      </c>
      <c r="B34" s="8">
        <v>167</v>
      </c>
      <c r="C34" s="9" t="s">
        <v>293</v>
      </c>
      <c r="D34" s="10" t="s">
        <v>345</v>
      </c>
      <c r="E34" s="11"/>
      <c r="F34" s="12" t="s">
        <v>137</v>
      </c>
      <c r="G34" s="34">
        <v>103.4</v>
      </c>
      <c r="H34" s="34">
        <v>104.3</v>
      </c>
      <c r="I34" s="34">
        <v>101.9</v>
      </c>
      <c r="J34" s="34">
        <v>104.8</v>
      </c>
      <c r="K34" s="34">
        <v>103.5</v>
      </c>
      <c r="L34" s="34">
        <v>103.7</v>
      </c>
      <c r="M34" s="34">
        <v>621.6</v>
      </c>
      <c r="N34" s="20">
        <v>44</v>
      </c>
      <c r="O34" s="64">
        <v>122.2</v>
      </c>
      <c r="P34" s="67">
        <v>3</v>
      </c>
      <c r="Q34" s="34">
        <v>104.1</v>
      </c>
      <c r="R34" s="34">
        <v>102.1</v>
      </c>
      <c r="S34" s="34">
        <v>103.7</v>
      </c>
      <c r="T34" s="34">
        <v>104.5</v>
      </c>
      <c r="U34" s="34">
        <v>105.4</v>
      </c>
      <c r="V34" s="34">
        <v>101.9</v>
      </c>
      <c r="W34" s="34">
        <v>621.70000000000005</v>
      </c>
      <c r="X34" s="20">
        <v>39</v>
      </c>
      <c r="Y34" s="63"/>
      <c r="Z34" s="65"/>
      <c r="AA34" s="34">
        <f t="shared" si="0"/>
        <v>1246.3000000000002</v>
      </c>
    </row>
    <row r="35" spans="1:27" ht="15.75" x14ac:dyDescent="0.25">
      <c r="A35" s="57">
        <v>10</v>
      </c>
      <c r="B35" s="8">
        <v>146</v>
      </c>
      <c r="C35" s="9" t="s">
        <v>339</v>
      </c>
      <c r="D35" s="10" t="s">
        <v>27</v>
      </c>
      <c r="E35" s="11"/>
      <c r="F35" s="12" t="s">
        <v>137</v>
      </c>
      <c r="G35" s="34">
        <v>103.6</v>
      </c>
      <c r="H35" s="34">
        <v>103.3</v>
      </c>
      <c r="I35" s="34">
        <v>102.1</v>
      </c>
      <c r="J35" s="34">
        <v>102.8</v>
      </c>
      <c r="K35" s="34">
        <v>104.1</v>
      </c>
      <c r="L35" s="34">
        <v>102.6</v>
      </c>
      <c r="M35" s="34">
        <v>618.5</v>
      </c>
      <c r="N35" s="20">
        <v>38</v>
      </c>
      <c r="P35" s="66"/>
      <c r="Q35" s="34">
        <v>101.8</v>
      </c>
      <c r="R35" s="34">
        <v>104.8</v>
      </c>
      <c r="S35" s="34">
        <v>104.9</v>
      </c>
      <c r="T35" s="34">
        <v>103.4</v>
      </c>
      <c r="U35" s="34">
        <v>102.2</v>
      </c>
      <c r="V35" s="34">
        <v>104.9</v>
      </c>
      <c r="W35" s="34">
        <v>622</v>
      </c>
      <c r="X35" s="20">
        <v>37</v>
      </c>
      <c r="Y35" s="63">
        <v>143.5</v>
      </c>
      <c r="Z35" s="63">
        <v>4</v>
      </c>
      <c r="AA35" s="34">
        <f t="shared" si="0"/>
        <v>1244.5</v>
      </c>
    </row>
    <row r="36" spans="1:27" ht="15.75" x14ac:dyDescent="0.25">
      <c r="A36" s="57">
        <v>11</v>
      </c>
      <c r="B36" s="8">
        <v>422</v>
      </c>
      <c r="C36" s="9" t="s">
        <v>379</v>
      </c>
      <c r="D36" s="10" t="s">
        <v>565</v>
      </c>
      <c r="E36" s="11"/>
      <c r="F36" s="12" t="s">
        <v>137</v>
      </c>
      <c r="G36" s="34">
        <v>101.6</v>
      </c>
      <c r="H36" s="34">
        <v>103.7</v>
      </c>
      <c r="I36" s="34">
        <v>103.8</v>
      </c>
      <c r="J36" s="34">
        <v>104.1</v>
      </c>
      <c r="K36" s="34">
        <v>103.3</v>
      </c>
      <c r="L36" s="34">
        <v>102.8</v>
      </c>
      <c r="M36" s="34">
        <v>619.29999999999995</v>
      </c>
      <c r="N36" s="20">
        <v>32</v>
      </c>
      <c r="P36" s="66"/>
      <c r="Q36" s="34">
        <v>103.1</v>
      </c>
      <c r="R36" s="34">
        <v>104.5</v>
      </c>
      <c r="S36" s="34">
        <v>104</v>
      </c>
      <c r="T36" s="34">
        <v>103.5</v>
      </c>
      <c r="U36" s="34">
        <v>104.4</v>
      </c>
      <c r="V36" s="34">
        <v>102.5</v>
      </c>
      <c r="W36" s="34">
        <v>622</v>
      </c>
      <c r="X36" s="20">
        <v>39</v>
      </c>
      <c r="Y36" s="63">
        <v>122.8</v>
      </c>
      <c r="Z36" s="65">
        <v>3</v>
      </c>
      <c r="AA36" s="34">
        <f t="shared" si="0"/>
        <v>1244.3</v>
      </c>
    </row>
    <row r="37" spans="1:27" ht="15.75" x14ac:dyDescent="0.25">
      <c r="A37" s="57">
        <v>12</v>
      </c>
      <c r="B37" s="8">
        <v>173</v>
      </c>
      <c r="C37" s="9" t="s">
        <v>568</v>
      </c>
      <c r="D37" s="10" t="s">
        <v>567</v>
      </c>
      <c r="E37" s="11" t="s">
        <v>194</v>
      </c>
      <c r="F37" s="12" t="s">
        <v>194</v>
      </c>
      <c r="G37" s="34">
        <v>103.6</v>
      </c>
      <c r="H37" s="34">
        <v>104.6</v>
      </c>
      <c r="I37" s="34">
        <v>103.6</v>
      </c>
      <c r="J37" s="34">
        <v>103.9</v>
      </c>
      <c r="K37" s="34">
        <v>102.6</v>
      </c>
      <c r="L37" s="34">
        <v>102.8</v>
      </c>
      <c r="M37" s="34">
        <v>621.1</v>
      </c>
      <c r="N37" s="20">
        <v>42</v>
      </c>
      <c r="P37" s="66"/>
      <c r="Q37" s="34">
        <v>102.9</v>
      </c>
      <c r="R37" s="34">
        <v>102.6</v>
      </c>
      <c r="S37" s="34">
        <v>104.4</v>
      </c>
      <c r="T37" s="34">
        <v>104.9</v>
      </c>
      <c r="U37" s="34">
        <v>105</v>
      </c>
      <c r="V37" s="34">
        <v>103</v>
      </c>
      <c r="W37" s="34">
        <v>622.79999999999995</v>
      </c>
      <c r="X37" s="20">
        <v>43</v>
      </c>
      <c r="Z37" s="65"/>
      <c r="AA37" s="34">
        <f t="shared" si="0"/>
        <v>1243.9000000000001</v>
      </c>
    </row>
    <row r="38" spans="1:27" ht="15.75" x14ac:dyDescent="0.25">
      <c r="A38" s="57">
        <v>13</v>
      </c>
      <c r="B38" s="8">
        <v>410</v>
      </c>
      <c r="C38" s="9" t="s">
        <v>366</v>
      </c>
      <c r="D38" s="10" t="s">
        <v>367</v>
      </c>
      <c r="E38" s="11" t="s">
        <v>194</v>
      </c>
      <c r="F38" s="12" t="s">
        <v>194</v>
      </c>
      <c r="G38" s="34">
        <v>100.9</v>
      </c>
      <c r="H38" s="34">
        <v>104.5</v>
      </c>
      <c r="I38" s="34">
        <v>103.9</v>
      </c>
      <c r="J38" s="34">
        <v>103.3</v>
      </c>
      <c r="K38" s="34">
        <v>104.9</v>
      </c>
      <c r="L38" s="34">
        <v>103.8</v>
      </c>
      <c r="M38" s="34">
        <v>621.29999999999995</v>
      </c>
      <c r="N38" s="20">
        <v>35</v>
      </c>
      <c r="P38" s="66"/>
      <c r="Q38" s="34">
        <v>103.8</v>
      </c>
      <c r="R38" s="34">
        <v>102.9</v>
      </c>
      <c r="S38" s="34">
        <v>102.2</v>
      </c>
      <c r="T38" s="34">
        <v>104.1</v>
      </c>
      <c r="U38" s="34">
        <v>103</v>
      </c>
      <c r="V38" s="34">
        <v>103.9</v>
      </c>
      <c r="W38" s="34">
        <v>619.9</v>
      </c>
      <c r="X38" s="20">
        <v>35</v>
      </c>
      <c r="Z38" s="65"/>
      <c r="AA38" s="34">
        <f t="shared" si="0"/>
        <v>1241.1999999999998</v>
      </c>
    </row>
    <row r="39" spans="1:27" ht="15.75" x14ac:dyDescent="0.25">
      <c r="A39" s="57">
        <v>14</v>
      </c>
      <c r="B39" s="8">
        <v>280</v>
      </c>
      <c r="C39" s="9" t="s">
        <v>227</v>
      </c>
      <c r="D39" s="10" t="s">
        <v>358</v>
      </c>
      <c r="E39" s="11"/>
      <c r="F39" s="12" t="s">
        <v>137</v>
      </c>
      <c r="G39" s="34">
        <v>105</v>
      </c>
      <c r="H39" s="34">
        <v>103</v>
      </c>
      <c r="I39" s="34">
        <v>103.2</v>
      </c>
      <c r="J39" s="34">
        <v>103.2</v>
      </c>
      <c r="K39" s="34">
        <v>103.9</v>
      </c>
      <c r="L39" s="34">
        <v>103</v>
      </c>
      <c r="M39" s="34">
        <v>621.29999999999995</v>
      </c>
      <c r="N39" s="20">
        <v>31</v>
      </c>
      <c r="P39" s="66"/>
      <c r="Q39" s="34">
        <v>103.1</v>
      </c>
      <c r="R39" s="34">
        <v>101.4</v>
      </c>
      <c r="S39" s="34">
        <v>103.3</v>
      </c>
      <c r="T39" s="34">
        <v>103.5</v>
      </c>
      <c r="U39" s="34">
        <v>103.2</v>
      </c>
      <c r="V39" s="34">
        <v>102.7</v>
      </c>
      <c r="W39" s="34">
        <v>617.20000000000005</v>
      </c>
      <c r="X39" s="20">
        <v>26</v>
      </c>
      <c r="AA39" s="34">
        <f t="shared" ref="AA39:AA57" si="1">Z39+W39+P39+M39</f>
        <v>1238.5</v>
      </c>
    </row>
    <row r="40" spans="1:27" ht="15.75" x14ac:dyDescent="0.25">
      <c r="A40" s="57">
        <v>15</v>
      </c>
      <c r="B40" s="8">
        <v>385</v>
      </c>
      <c r="C40" s="9" t="s">
        <v>218</v>
      </c>
      <c r="D40" s="10" t="s">
        <v>243</v>
      </c>
      <c r="E40" s="11" t="s">
        <v>74</v>
      </c>
      <c r="F40" s="12" t="s">
        <v>8</v>
      </c>
      <c r="G40" s="34">
        <v>104.5</v>
      </c>
      <c r="H40" s="34">
        <v>104.8</v>
      </c>
      <c r="I40" s="34">
        <v>102.4</v>
      </c>
      <c r="J40" s="34">
        <v>101.6</v>
      </c>
      <c r="K40" s="34">
        <v>104.4</v>
      </c>
      <c r="L40" s="34">
        <v>103.5</v>
      </c>
      <c r="M40" s="34">
        <v>621.20000000000005</v>
      </c>
      <c r="N40" s="20">
        <v>42</v>
      </c>
      <c r="P40" s="66"/>
      <c r="Q40" s="34">
        <v>104.8</v>
      </c>
      <c r="R40" s="34">
        <v>102.7</v>
      </c>
      <c r="S40" s="34">
        <v>101.9</v>
      </c>
      <c r="T40" s="34">
        <v>103.5</v>
      </c>
      <c r="U40" s="34">
        <v>101.5</v>
      </c>
      <c r="V40" s="34">
        <v>102.8</v>
      </c>
      <c r="W40" s="34">
        <v>617.20000000000005</v>
      </c>
      <c r="X40" s="20">
        <v>30</v>
      </c>
      <c r="AA40" s="34">
        <f t="shared" si="1"/>
        <v>1238.4000000000001</v>
      </c>
    </row>
    <row r="41" spans="1:27" ht="15.75" x14ac:dyDescent="0.25">
      <c r="A41" s="57">
        <v>16</v>
      </c>
      <c r="B41" s="8">
        <v>154</v>
      </c>
      <c r="C41" s="9" t="s">
        <v>343</v>
      </c>
      <c r="D41" s="10" t="s">
        <v>344</v>
      </c>
      <c r="E41" s="11"/>
      <c r="F41" s="12" t="s">
        <v>137</v>
      </c>
      <c r="G41" s="34">
        <v>104.3</v>
      </c>
      <c r="H41" s="34">
        <v>102.1</v>
      </c>
      <c r="I41" s="34">
        <v>102.6</v>
      </c>
      <c r="J41" s="34">
        <v>102.1</v>
      </c>
      <c r="K41" s="34">
        <v>104.7</v>
      </c>
      <c r="L41" s="34">
        <v>103.1</v>
      </c>
      <c r="M41" s="34">
        <v>618.9</v>
      </c>
      <c r="N41" s="20">
        <v>36</v>
      </c>
      <c r="P41" s="66"/>
      <c r="Q41" s="34">
        <v>104.1</v>
      </c>
      <c r="R41" s="34">
        <v>105.4</v>
      </c>
      <c r="S41" s="34">
        <v>103.1</v>
      </c>
      <c r="T41" s="34">
        <v>101.2</v>
      </c>
      <c r="U41" s="34">
        <v>103.2</v>
      </c>
      <c r="V41" s="34">
        <v>102.4</v>
      </c>
      <c r="W41" s="34">
        <v>619.4</v>
      </c>
      <c r="X41" s="20">
        <v>36</v>
      </c>
      <c r="AA41" s="34">
        <f t="shared" si="1"/>
        <v>1238.3</v>
      </c>
    </row>
    <row r="42" spans="1:27" ht="15.75" x14ac:dyDescent="0.25">
      <c r="A42" s="57">
        <v>17</v>
      </c>
      <c r="B42" s="8">
        <v>250</v>
      </c>
      <c r="C42" s="9" t="s">
        <v>237</v>
      </c>
      <c r="D42" s="10" t="s">
        <v>575</v>
      </c>
      <c r="E42" s="11" t="s">
        <v>395</v>
      </c>
      <c r="F42" s="12" t="s">
        <v>137</v>
      </c>
      <c r="G42" s="34">
        <v>104.2</v>
      </c>
      <c r="H42" s="34">
        <v>103.5</v>
      </c>
      <c r="I42" s="34">
        <v>102.2</v>
      </c>
      <c r="J42" s="34">
        <v>104.1</v>
      </c>
      <c r="K42" s="34">
        <v>103</v>
      </c>
      <c r="L42" s="34">
        <v>104.4</v>
      </c>
      <c r="M42" s="34">
        <v>621.4</v>
      </c>
      <c r="N42" s="20">
        <v>37</v>
      </c>
      <c r="O42" s="64">
        <v>77.7</v>
      </c>
      <c r="P42" s="67">
        <v>1</v>
      </c>
      <c r="Q42" s="34">
        <v>102</v>
      </c>
      <c r="R42" s="34">
        <v>104.5</v>
      </c>
      <c r="S42" s="34">
        <v>104.1</v>
      </c>
      <c r="T42" s="34">
        <v>102.2</v>
      </c>
      <c r="U42" s="34">
        <v>101.1</v>
      </c>
      <c r="V42" s="34">
        <v>101.9</v>
      </c>
      <c r="W42" s="34">
        <v>615.79999999999995</v>
      </c>
      <c r="X42" s="20">
        <v>29</v>
      </c>
      <c r="Y42" s="63"/>
      <c r="AA42" s="34">
        <f t="shared" si="1"/>
        <v>1238.1999999999998</v>
      </c>
    </row>
    <row r="43" spans="1:27" ht="15.75" x14ac:dyDescent="0.25">
      <c r="A43" s="57">
        <v>18</v>
      </c>
      <c r="B43" s="8">
        <v>378</v>
      </c>
      <c r="C43" s="9" t="s">
        <v>365</v>
      </c>
      <c r="D43" s="10" t="s">
        <v>110</v>
      </c>
      <c r="E43" s="11" t="s">
        <v>177</v>
      </c>
      <c r="F43" s="12" t="s">
        <v>8</v>
      </c>
      <c r="G43" s="34">
        <v>103.4</v>
      </c>
      <c r="H43" s="34">
        <v>104.9</v>
      </c>
      <c r="I43" s="34">
        <v>102.1</v>
      </c>
      <c r="J43" s="34">
        <v>98.3</v>
      </c>
      <c r="K43" s="34">
        <v>103.1</v>
      </c>
      <c r="L43" s="34">
        <v>104.1</v>
      </c>
      <c r="M43" s="34">
        <v>615.9</v>
      </c>
      <c r="N43" s="20">
        <v>31</v>
      </c>
      <c r="Q43" s="34">
        <v>102.5</v>
      </c>
      <c r="R43" s="34">
        <v>104</v>
      </c>
      <c r="S43" s="34">
        <v>104.7</v>
      </c>
      <c r="T43" s="34">
        <v>103.5</v>
      </c>
      <c r="U43" s="34">
        <v>103.6</v>
      </c>
      <c r="V43" s="34">
        <v>100.7</v>
      </c>
      <c r="W43" s="34">
        <v>619</v>
      </c>
      <c r="X43" s="20">
        <v>33</v>
      </c>
      <c r="AA43" s="34">
        <f t="shared" si="1"/>
        <v>1234.9000000000001</v>
      </c>
    </row>
    <row r="44" spans="1:27" ht="15.75" x14ac:dyDescent="0.25">
      <c r="A44" s="57">
        <v>19</v>
      </c>
      <c r="B44" s="8">
        <v>286</v>
      </c>
      <c r="C44" s="9" t="s">
        <v>265</v>
      </c>
      <c r="D44" s="10" t="s">
        <v>266</v>
      </c>
      <c r="E44" s="11" t="s">
        <v>168</v>
      </c>
      <c r="F44" s="12" t="s">
        <v>8</v>
      </c>
      <c r="G44" s="34">
        <v>103.1</v>
      </c>
      <c r="H44" s="34">
        <v>103.5</v>
      </c>
      <c r="I44" s="34">
        <v>102.2</v>
      </c>
      <c r="J44" s="34">
        <v>102.5</v>
      </c>
      <c r="K44" s="34">
        <v>102.3</v>
      </c>
      <c r="L44" s="34">
        <v>102.9</v>
      </c>
      <c r="M44" s="34">
        <v>616.5</v>
      </c>
      <c r="N44" s="20">
        <v>30</v>
      </c>
      <c r="Q44" s="34">
        <v>102.7</v>
      </c>
      <c r="R44" s="34">
        <v>103.1</v>
      </c>
      <c r="S44" s="34">
        <v>102.7</v>
      </c>
      <c r="T44" s="34">
        <v>103.8</v>
      </c>
      <c r="U44" s="34">
        <v>103.4</v>
      </c>
      <c r="V44" s="34">
        <v>102.7</v>
      </c>
      <c r="W44" s="34">
        <v>618.4</v>
      </c>
      <c r="X44" s="20">
        <v>35</v>
      </c>
      <c r="AA44" s="34">
        <f t="shared" si="1"/>
        <v>1234.9000000000001</v>
      </c>
    </row>
    <row r="45" spans="1:27" ht="15.75" x14ac:dyDescent="0.25">
      <c r="A45" s="57">
        <v>20</v>
      </c>
      <c r="B45" s="8">
        <v>135</v>
      </c>
      <c r="C45" s="9" t="s">
        <v>252</v>
      </c>
      <c r="D45" s="10" t="s">
        <v>253</v>
      </c>
      <c r="E45" s="11" t="s">
        <v>13</v>
      </c>
      <c r="F45" s="12" t="s">
        <v>8</v>
      </c>
      <c r="G45" s="34">
        <v>103.9</v>
      </c>
      <c r="H45" s="34">
        <v>102.9</v>
      </c>
      <c r="I45" s="34">
        <v>103.5</v>
      </c>
      <c r="J45" s="34">
        <v>103.5</v>
      </c>
      <c r="K45" s="34">
        <v>101.4</v>
      </c>
      <c r="L45" s="34">
        <v>102.6</v>
      </c>
      <c r="M45" s="34">
        <v>617.79999999999995</v>
      </c>
      <c r="N45" s="20">
        <v>36</v>
      </c>
      <c r="Q45" s="34">
        <v>104.7</v>
      </c>
      <c r="R45" s="34">
        <v>102.6</v>
      </c>
      <c r="S45" s="34">
        <v>100.6</v>
      </c>
      <c r="T45" s="34">
        <v>101.7</v>
      </c>
      <c r="U45" s="34">
        <v>103.7</v>
      </c>
      <c r="V45" s="34">
        <v>103.6</v>
      </c>
      <c r="W45" s="34">
        <v>616.9</v>
      </c>
      <c r="X45" s="20">
        <v>35</v>
      </c>
      <c r="AA45" s="34">
        <f t="shared" si="1"/>
        <v>1234.6999999999998</v>
      </c>
    </row>
    <row r="46" spans="1:27" ht="15.75" x14ac:dyDescent="0.25">
      <c r="A46" s="57">
        <v>21</v>
      </c>
      <c r="B46" s="8">
        <v>166</v>
      </c>
      <c r="C46" s="9" t="s">
        <v>256</v>
      </c>
      <c r="D46" s="10" t="s">
        <v>257</v>
      </c>
      <c r="E46" s="11"/>
      <c r="F46" s="12" t="s">
        <v>137</v>
      </c>
      <c r="G46" s="34">
        <v>97.6</v>
      </c>
      <c r="H46" s="34">
        <v>102.3</v>
      </c>
      <c r="I46" s="34">
        <v>102.8</v>
      </c>
      <c r="J46" s="34">
        <v>104.1</v>
      </c>
      <c r="K46" s="34">
        <v>106.3</v>
      </c>
      <c r="L46" s="34">
        <v>104.1</v>
      </c>
      <c r="M46" s="34">
        <v>617.20000000000005</v>
      </c>
      <c r="N46" s="20">
        <v>34</v>
      </c>
      <c r="Q46" s="34">
        <v>103.1</v>
      </c>
      <c r="R46" s="34">
        <v>103.7</v>
      </c>
      <c r="S46" s="34">
        <v>102.4</v>
      </c>
      <c r="T46" s="34">
        <v>102.5</v>
      </c>
      <c r="U46" s="34">
        <v>103.4</v>
      </c>
      <c r="V46" s="34">
        <v>102.3</v>
      </c>
      <c r="W46" s="34">
        <v>617.4</v>
      </c>
      <c r="X46" s="20">
        <v>35</v>
      </c>
      <c r="AA46" s="34">
        <f t="shared" si="1"/>
        <v>1234.5999999999999</v>
      </c>
    </row>
    <row r="47" spans="1:27" ht="15.75" x14ac:dyDescent="0.25">
      <c r="A47" s="57">
        <v>22</v>
      </c>
      <c r="B47" s="8">
        <v>105</v>
      </c>
      <c r="C47" s="9" t="s">
        <v>226</v>
      </c>
      <c r="D47" s="10" t="s">
        <v>212</v>
      </c>
      <c r="E47" s="11"/>
      <c r="F47" s="12" t="s">
        <v>137</v>
      </c>
      <c r="G47" s="34">
        <v>103.4</v>
      </c>
      <c r="H47" s="34">
        <v>102.3</v>
      </c>
      <c r="I47" s="34">
        <v>100.8</v>
      </c>
      <c r="J47" s="34">
        <v>104.5</v>
      </c>
      <c r="K47" s="34">
        <v>101.8</v>
      </c>
      <c r="L47" s="34">
        <v>103.7</v>
      </c>
      <c r="M47" s="34">
        <v>616.5</v>
      </c>
      <c r="N47" s="20">
        <v>36</v>
      </c>
      <c r="Q47" s="34">
        <v>102.8</v>
      </c>
      <c r="R47" s="34">
        <v>104.2</v>
      </c>
      <c r="S47" s="34">
        <v>102.9</v>
      </c>
      <c r="T47" s="34">
        <v>102.7</v>
      </c>
      <c r="U47" s="34">
        <v>101.3</v>
      </c>
      <c r="V47" s="34">
        <v>103.6</v>
      </c>
      <c r="W47" s="34">
        <v>617.5</v>
      </c>
      <c r="X47" s="20">
        <v>35</v>
      </c>
      <c r="AA47" s="34">
        <f t="shared" si="1"/>
        <v>1234</v>
      </c>
    </row>
    <row r="48" spans="1:27" ht="15.75" x14ac:dyDescent="0.25">
      <c r="A48" s="57">
        <v>23</v>
      </c>
      <c r="B48" s="8">
        <v>176</v>
      </c>
      <c r="C48" s="9" t="s">
        <v>218</v>
      </c>
      <c r="D48" s="10" t="s">
        <v>219</v>
      </c>
      <c r="E48" s="11" t="s">
        <v>550</v>
      </c>
      <c r="F48" s="12" t="s">
        <v>8</v>
      </c>
      <c r="G48" s="34">
        <v>103.9</v>
      </c>
      <c r="H48" s="34">
        <v>100.5</v>
      </c>
      <c r="I48" s="34">
        <v>101.3</v>
      </c>
      <c r="J48" s="34">
        <v>104.7</v>
      </c>
      <c r="K48" s="34">
        <v>101.4</v>
      </c>
      <c r="L48" s="34">
        <v>103.2</v>
      </c>
      <c r="M48" s="34">
        <v>615</v>
      </c>
      <c r="N48" s="20">
        <v>29</v>
      </c>
      <c r="Q48" s="34">
        <v>101.9</v>
      </c>
      <c r="R48" s="34">
        <v>103.1</v>
      </c>
      <c r="S48" s="34">
        <v>105.1</v>
      </c>
      <c r="T48" s="34">
        <v>102.9</v>
      </c>
      <c r="U48" s="34">
        <v>102.9</v>
      </c>
      <c r="V48" s="34">
        <v>103</v>
      </c>
      <c r="W48" s="34">
        <v>618.9</v>
      </c>
      <c r="X48" s="20">
        <v>36</v>
      </c>
      <c r="AA48" s="34">
        <f t="shared" si="1"/>
        <v>1233.9000000000001</v>
      </c>
    </row>
    <row r="49" spans="1:27" ht="15.75" x14ac:dyDescent="0.25">
      <c r="A49" s="57">
        <v>24</v>
      </c>
      <c r="B49" s="8">
        <v>449</v>
      </c>
      <c r="C49" s="9" t="s">
        <v>582</v>
      </c>
      <c r="D49" s="10" t="s">
        <v>581</v>
      </c>
      <c r="E49" s="11" t="s">
        <v>13</v>
      </c>
      <c r="F49" s="12" t="s">
        <v>8</v>
      </c>
      <c r="G49" s="34">
        <v>102.5</v>
      </c>
      <c r="H49" s="34">
        <v>103.2</v>
      </c>
      <c r="I49" s="34">
        <v>102.8</v>
      </c>
      <c r="J49" s="34">
        <v>102.7</v>
      </c>
      <c r="K49" s="34">
        <v>103.4</v>
      </c>
      <c r="L49" s="34">
        <v>102.1</v>
      </c>
      <c r="M49" s="34">
        <v>616.70000000000005</v>
      </c>
      <c r="N49" s="20">
        <v>35</v>
      </c>
      <c r="Q49" s="34">
        <v>103.3</v>
      </c>
      <c r="R49" s="34">
        <v>103.7</v>
      </c>
      <c r="S49" s="34">
        <v>101.8</v>
      </c>
      <c r="T49" s="34">
        <v>102.9</v>
      </c>
      <c r="U49" s="34">
        <v>102.9</v>
      </c>
      <c r="V49" s="34">
        <v>102.6</v>
      </c>
      <c r="W49" s="34">
        <v>617.20000000000005</v>
      </c>
      <c r="X49" s="20">
        <v>31</v>
      </c>
      <c r="AA49" s="34">
        <f t="shared" si="1"/>
        <v>1233.9000000000001</v>
      </c>
    </row>
    <row r="50" spans="1:27" ht="15.75" x14ac:dyDescent="0.25">
      <c r="A50" s="57">
        <v>25</v>
      </c>
      <c r="B50" s="8">
        <v>182</v>
      </c>
      <c r="C50" s="9" t="s">
        <v>220</v>
      </c>
      <c r="D50" s="10" t="s">
        <v>221</v>
      </c>
      <c r="E50" s="11"/>
      <c r="F50" s="12" t="s">
        <v>8</v>
      </c>
      <c r="G50" s="34">
        <v>105</v>
      </c>
      <c r="H50" s="34">
        <v>102.4</v>
      </c>
      <c r="I50" s="34">
        <v>101.4</v>
      </c>
      <c r="J50" s="34">
        <v>104</v>
      </c>
      <c r="K50" s="34">
        <v>102.7</v>
      </c>
      <c r="L50" s="34">
        <v>102.9</v>
      </c>
      <c r="M50" s="34">
        <v>618.4</v>
      </c>
      <c r="N50" s="20">
        <v>33</v>
      </c>
      <c r="P50" s="66"/>
      <c r="Q50" s="34">
        <v>103.7</v>
      </c>
      <c r="R50" s="34">
        <v>103.6</v>
      </c>
      <c r="S50" s="34">
        <v>100.8</v>
      </c>
      <c r="T50" s="34">
        <v>100</v>
      </c>
      <c r="U50" s="34">
        <v>103.1</v>
      </c>
      <c r="V50" s="34">
        <v>103.6</v>
      </c>
      <c r="W50" s="34">
        <v>614.79999999999995</v>
      </c>
      <c r="X50" s="20">
        <v>33</v>
      </c>
      <c r="AA50" s="34">
        <f t="shared" si="1"/>
        <v>1233.1999999999998</v>
      </c>
    </row>
    <row r="51" spans="1:27" ht="15.75" x14ac:dyDescent="0.25">
      <c r="A51" s="57">
        <v>26</v>
      </c>
      <c r="B51" s="8">
        <v>244</v>
      </c>
      <c r="C51" s="9" t="s">
        <v>226</v>
      </c>
      <c r="D51" s="10" t="s">
        <v>60</v>
      </c>
      <c r="E51" s="11" t="s">
        <v>168</v>
      </c>
      <c r="F51" s="12" t="s">
        <v>8</v>
      </c>
      <c r="G51" s="34">
        <v>99.8</v>
      </c>
      <c r="H51" s="34">
        <v>104.4</v>
      </c>
      <c r="I51" s="34">
        <v>103.5</v>
      </c>
      <c r="J51" s="34">
        <v>103.2</v>
      </c>
      <c r="K51" s="34">
        <v>105</v>
      </c>
      <c r="L51" s="34">
        <v>101.9</v>
      </c>
      <c r="M51" s="34">
        <v>617.79999999999995</v>
      </c>
      <c r="N51" s="20">
        <v>38</v>
      </c>
      <c r="Q51" s="34">
        <v>100</v>
      </c>
      <c r="R51" s="34">
        <v>103.4</v>
      </c>
      <c r="S51" s="34">
        <v>103.3</v>
      </c>
      <c r="T51" s="34">
        <v>99.7</v>
      </c>
      <c r="U51" s="34">
        <v>102.6</v>
      </c>
      <c r="V51" s="34">
        <v>104.1</v>
      </c>
      <c r="W51" s="34">
        <v>613.1</v>
      </c>
      <c r="X51" s="20">
        <v>34</v>
      </c>
      <c r="AA51" s="34">
        <f t="shared" si="1"/>
        <v>1230.9000000000001</v>
      </c>
    </row>
    <row r="52" spans="1:27" ht="15.75" x14ac:dyDescent="0.25">
      <c r="A52" s="57">
        <v>27</v>
      </c>
      <c r="B52" s="8">
        <v>254</v>
      </c>
      <c r="C52" s="9" t="s">
        <v>229</v>
      </c>
      <c r="D52" s="10" t="s">
        <v>230</v>
      </c>
      <c r="E52" s="11"/>
      <c r="F52" s="12" t="s">
        <v>8</v>
      </c>
      <c r="G52" s="34">
        <v>104.1</v>
      </c>
      <c r="H52" s="34">
        <v>99.4</v>
      </c>
      <c r="I52" s="34">
        <v>103.2</v>
      </c>
      <c r="J52" s="34">
        <v>103.4</v>
      </c>
      <c r="K52" s="34">
        <v>100.5</v>
      </c>
      <c r="L52" s="34">
        <v>105</v>
      </c>
      <c r="M52" s="34">
        <v>615.6</v>
      </c>
      <c r="N52" s="20">
        <v>33</v>
      </c>
      <c r="Q52" s="34">
        <v>102.9</v>
      </c>
      <c r="R52" s="34">
        <v>100</v>
      </c>
      <c r="S52" s="34">
        <v>105.2</v>
      </c>
      <c r="T52" s="34">
        <v>102.8</v>
      </c>
      <c r="U52" s="34">
        <v>102.5</v>
      </c>
      <c r="V52" s="34">
        <v>101.8</v>
      </c>
      <c r="W52" s="34">
        <v>615.20000000000005</v>
      </c>
      <c r="X52" s="20">
        <v>32</v>
      </c>
      <c r="AA52" s="34">
        <f t="shared" si="1"/>
        <v>1230.8000000000002</v>
      </c>
    </row>
    <row r="53" spans="1:27" ht="15.75" x14ac:dyDescent="0.25">
      <c r="A53" s="57">
        <v>28</v>
      </c>
      <c r="B53" s="8">
        <v>389</v>
      </c>
      <c r="C53" s="9" t="s">
        <v>273</v>
      </c>
      <c r="D53" s="10" t="s">
        <v>274</v>
      </c>
      <c r="E53" s="11" t="s">
        <v>168</v>
      </c>
      <c r="F53" s="12" t="s">
        <v>137</v>
      </c>
      <c r="G53" s="34">
        <v>103.2</v>
      </c>
      <c r="H53" s="34">
        <v>101.6</v>
      </c>
      <c r="I53" s="34">
        <v>105.3</v>
      </c>
      <c r="J53" s="34">
        <v>102.7</v>
      </c>
      <c r="K53" s="34">
        <v>102.6</v>
      </c>
      <c r="L53" s="34">
        <v>97.2</v>
      </c>
      <c r="M53" s="34">
        <v>612.6</v>
      </c>
      <c r="N53" s="20">
        <v>31</v>
      </c>
      <c r="Q53" s="34">
        <v>102.9</v>
      </c>
      <c r="R53" s="34">
        <v>103.1</v>
      </c>
      <c r="S53" s="34">
        <v>101.8</v>
      </c>
      <c r="T53" s="34">
        <v>101.8</v>
      </c>
      <c r="U53" s="34">
        <v>105</v>
      </c>
      <c r="V53" s="34">
        <v>103.4</v>
      </c>
      <c r="W53" s="34">
        <v>618</v>
      </c>
      <c r="X53" s="20">
        <v>33</v>
      </c>
      <c r="AA53" s="34">
        <f t="shared" si="1"/>
        <v>1230.5999999999999</v>
      </c>
    </row>
    <row r="54" spans="1:27" ht="15.75" x14ac:dyDescent="0.25">
      <c r="A54" s="57">
        <v>29</v>
      </c>
      <c r="B54" s="8">
        <v>278</v>
      </c>
      <c r="C54" s="9" t="s">
        <v>574</v>
      </c>
      <c r="D54" s="10" t="s">
        <v>573</v>
      </c>
      <c r="E54" s="11" t="s">
        <v>194</v>
      </c>
      <c r="F54" s="12" t="s">
        <v>194</v>
      </c>
      <c r="G54" s="34">
        <v>102.2</v>
      </c>
      <c r="H54" s="34">
        <v>103.3</v>
      </c>
      <c r="I54" s="34">
        <v>102.5</v>
      </c>
      <c r="J54" s="34">
        <v>102.1</v>
      </c>
      <c r="K54" s="34">
        <v>102.5</v>
      </c>
      <c r="L54" s="34">
        <v>102</v>
      </c>
      <c r="M54" s="34">
        <v>614.6</v>
      </c>
      <c r="N54" s="20">
        <v>32</v>
      </c>
      <c r="Q54" s="34">
        <v>101</v>
      </c>
      <c r="R54" s="34">
        <v>102.9</v>
      </c>
      <c r="S54" s="34">
        <v>102.8</v>
      </c>
      <c r="T54" s="34">
        <v>103.8</v>
      </c>
      <c r="U54" s="34">
        <v>101.5</v>
      </c>
      <c r="V54" s="34">
        <v>103.1</v>
      </c>
      <c r="W54" s="34">
        <v>615.1</v>
      </c>
      <c r="X54" s="20">
        <v>34</v>
      </c>
      <c r="AA54" s="34">
        <f t="shared" si="1"/>
        <v>1229.7</v>
      </c>
    </row>
    <row r="55" spans="1:27" ht="15.75" x14ac:dyDescent="0.25">
      <c r="A55" s="57">
        <v>30</v>
      </c>
      <c r="B55" s="8">
        <v>205</v>
      </c>
      <c r="C55" s="9" t="s">
        <v>571</v>
      </c>
      <c r="D55" s="10" t="s">
        <v>570</v>
      </c>
      <c r="E55" s="11" t="s">
        <v>177</v>
      </c>
      <c r="F55" s="12" t="s">
        <v>137</v>
      </c>
      <c r="G55" s="34">
        <v>101.4</v>
      </c>
      <c r="H55" s="34">
        <v>103.1</v>
      </c>
      <c r="I55" s="34">
        <v>102</v>
      </c>
      <c r="J55" s="34">
        <v>102.5</v>
      </c>
      <c r="K55" s="34">
        <v>102.7</v>
      </c>
      <c r="L55" s="34">
        <v>103.1</v>
      </c>
      <c r="M55" s="34">
        <v>614.79999999999995</v>
      </c>
      <c r="N55" s="20">
        <v>30</v>
      </c>
      <c r="Q55" s="34">
        <v>102.5</v>
      </c>
      <c r="R55" s="34">
        <v>102</v>
      </c>
      <c r="S55" s="34">
        <v>102.6</v>
      </c>
      <c r="T55" s="34">
        <v>102.1</v>
      </c>
      <c r="U55" s="34">
        <v>103.3</v>
      </c>
      <c r="V55" s="34">
        <v>102</v>
      </c>
      <c r="W55" s="34">
        <v>614.5</v>
      </c>
      <c r="X55" s="20">
        <v>30</v>
      </c>
      <c r="AA55" s="34">
        <f t="shared" si="1"/>
        <v>1229.3</v>
      </c>
    </row>
    <row r="56" spans="1:27" ht="15.75" x14ac:dyDescent="0.25">
      <c r="A56" s="57">
        <v>31</v>
      </c>
      <c r="B56" s="8">
        <v>150</v>
      </c>
      <c r="C56" s="9" t="s">
        <v>254</v>
      </c>
      <c r="D56" s="10" t="s">
        <v>255</v>
      </c>
      <c r="E56" s="11" t="s">
        <v>550</v>
      </c>
      <c r="F56" s="12" t="s">
        <v>8</v>
      </c>
      <c r="G56" s="34">
        <v>102.3</v>
      </c>
      <c r="H56" s="34">
        <v>102.5</v>
      </c>
      <c r="I56" s="34">
        <v>101.9</v>
      </c>
      <c r="J56" s="34">
        <v>103.2</v>
      </c>
      <c r="K56" s="34">
        <v>101.8</v>
      </c>
      <c r="L56" s="34">
        <v>102.9</v>
      </c>
      <c r="M56" s="34">
        <v>614.6</v>
      </c>
      <c r="N56" s="20">
        <v>27</v>
      </c>
      <c r="Q56" s="34">
        <v>102.4</v>
      </c>
      <c r="R56" s="34">
        <v>102.2</v>
      </c>
      <c r="S56" s="34">
        <v>102.9</v>
      </c>
      <c r="T56" s="34">
        <v>104</v>
      </c>
      <c r="U56" s="34">
        <v>100.7</v>
      </c>
      <c r="V56" s="34">
        <v>102.4</v>
      </c>
      <c r="W56" s="34">
        <v>614.6</v>
      </c>
      <c r="X56" s="20">
        <v>34</v>
      </c>
      <c r="AA56" s="34">
        <f t="shared" si="1"/>
        <v>1229.2</v>
      </c>
    </row>
    <row r="57" spans="1:27" ht="15.75" x14ac:dyDescent="0.25">
      <c r="A57" s="57">
        <v>32</v>
      </c>
      <c r="B57" s="8">
        <v>320</v>
      </c>
      <c r="C57" s="9" t="s">
        <v>556</v>
      </c>
      <c r="D57" s="10" t="s">
        <v>585</v>
      </c>
      <c r="E57" s="11"/>
      <c r="F57" s="12" t="s">
        <v>8</v>
      </c>
      <c r="G57" s="34">
        <v>100.4</v>
      </c>
      <c r="H57" s="34">
        <v>101</v>
      </c>
      <c r="I57" s="34">
        <v>101.6</v>
      </c>
      <c r="J57" s="34">
        <v>102.9</v>
      </c>
      <c r="K57" s="34">
        <v>104.5</v>
      </c>
      <c r="L57" s="34">
        <v>102.6</v>
      </c>
      <c r="M57" s="34">
        <v>613</v>
      </c>
      <c r="N57" s="20">
        <v>26</v>
      </c>
      <c r="Q57" s="34">
        <v>101.4</v>
      </c>
      <c r="R57" s="34">
        <v>103.2</v>
      </c>
      <c r="S57" s="34">
        <v>103</v>
      </c>
      <c r="T57" s="34">
        <v>103.4</v>
      </c>
      <c r="U57" s="34">
        <v>102.6</v>
      </c>
      <c r="V57" s="34">
        <v>101.4</v>
      </c>
      <c r="W57" s="34">
        <v>615</v>
      </c>
      <c r="X57" s="20">
        <v>28</v>
      </c>
      <c r="AA57" s="34">
        <f t="shared" si="1"/>
        <v>1228</v>
      </c>
    </row>
    <row r="58" spans="1:27" ht="15.75" x14ac:dyDescent="0.25">
      <c r="A58" s="57">
        <v>33</v>
      </c>
      <c r="B58" s="8">
        <v>394</v>
      </c>
      <c r="C58" s="9" t="s">
        <v>244</v>
      </c>
      <c r="D58" s="10" t="s">
        <v>245</v>
      </c>
      <c r="E58" s="11" t="s">
        <v>7</v>
      </c>
      <c r="F58" s="12" t="s">
        <v>8</v>
      </c>
      <c r="G58" s="34">
        <v>103.8</v>
      </c>
      <c r="H58" s="34">
        <v>101.6</v>
      </c>
      <c r="I58" s="34">
        <v>101.3</v>
      </c>
      <c r="J58" s="34">
        <v>100.9</v>
      </c>
      <c r="K58" s="34">
        <v>102.5</v>
      </c>
      <c r="L58" s="34">
        <v>102.8</v>
      </c>
      <c r="M58" s="34">
        <v>612.9</v>
      </c>
      <c r="N58" s="20">
        <v>29</v>
      </c>
      <c r="Q58" s="34">
        <v>103.7</v>
      </c>
      <c r="R58" s="34">
        <v>101.8</v>
      </c>
      <c r="S58" s="34">
        <v>101.3</v>
      </c>
      <c r="T58" s="34">
        <v>103.4</v>
      </c>
      <c r="U58" s="34">
        <v>104.2</v>
      </c>
      <c r="V58" s="34">
        <v>100</v>
      </c>
      <c r="W58" s="34">
        <v>614.4</v>
      </c>
      <c r="X58" s="20">
        <v>33</v>
      </c>
      <c r="AA58" s="34">
        <f t="shared" ref="AA58:AA89" si="2">Z58+W58+P58+M58</f>
        <v>1227.3</v>
      </c>
    </row>
    <row r="59" spans="1:27" ht="15.75" x14ac:dyDescent="0.25">
      <c r="A59" s="57">
        <v>34</v>
      </c>
      <c r="B59" s="8">
        <v>297</v>
      </c>
      <c r="C59" s="9" t="s">
        <v>227</v>
      </c>
      <c r="D59" s="10" t="s">
        <v>232</v>
      </c>
      <c r="E59" s="11" t="s">
        <v>13</v>
      </c>
      <c r="F59" s="12" t="s">
        <v>8</v>
      </c>
      <c r="G59" s="34">
        <v>101.7</v>
      </c>
      <c r="H59" s="34">
        <v>103.1</v>
      </c>
      <c r="I59" s="34">
        <v>104.9</v>
      </c>
      <c r="J59" s="34">
        <v>103.9</v>
      </c>
      <c r="K59" s="34">
        <v>101.6</v>
      </c>
      <c r="L59" s="34">
        <v>100.9</v>
      </c>
      <c r="M59" s="34">
        <v>616.1</v>
      </c>
      <c r="N59" s="20">
        <v>32</v>
      </c>
      <c r="Q59" s="34">
        <v>102.5</v>
      </c>
      <c r="R59" s="34">
        <v>100.6</v>
      </c>
      <c r="S59" s="34">
        <v>101.1</v>
      </c>
      <c r="T59" s="34">
        <v>100.9</v>
      </c>
      <c r="U59" s="34">
        <v>102.9</v>
      </c>
      <c r="V59" s="34">
        <v>102.9</v>
      </c>
      <c r="W59" s="34">
        <v>610.9</v>
      </c>
      <c r="X59" s="20">
        <v>22</v>
      </c>
      <c r="AA59" s="34">
        <f t="shared" si="2"/>
        <v>1227</v>
      </c>
    </row>
    <row r="60" spans="1:27" ht="15.75" x14ac:dyDescent="0.25">
      <c r="A60" s="57">
        <v>35</v>
      </c>
      <c r="B60" s="8">
        <v>442</v>
      </c>
      <c r="C60" s="9" t="s">
        <v>584</v>
      </c>
      <c r="D60" s="10" t="s">
        <v>583</v>
      </c>
      <c r="E60" s="11"/>
      <c r="F60" s="12" t="s">
        <v>145</v>
      </c>
      <c r="G60" s="34">
        <v>102.3</v>
      </c>
      <c r="H60" s="34">
        <v>100.2</v>
      </c>
      <c r="I60" s="34">
        <v>100.2</v>
      </c>
      <c r="J60" s="34">
        <v>102.2</v>
      </c>
      <c r="K60" s="34">
        <v>104</v>
      </c>
      <c r="L60" s="34">
        <v>100.6</v>
      </c>
      <c r="M60" s="34">
        <v>609.5</v>
      </c>
      <c r="N60" s="20">
        <v>26</v>
      </c>
      <c r="Q60" s="34">
        <v>99.8</v>
      </c>
      <c r="R60" s="34">
        <v>104.3</v>
      </c>
      <c r="S60" s="34">
        <v>105</v>
      </c>
      <c r="T60" s="34">
        <v>102.6</v>
      </c>
      <c r="U60" s="34">
        <v>102.5</v>
      </c>
      <c r="V60" s="34">
        <v>103.2</v>
      </c>
      <c r="W60" s="34">
        <v>617.4</v>
      </c>
      <c r="X60" s="20">
        <v>35</v>
      </c>
      <c r="AA60" s="34">
        <f t="shared" si="2"/>
        <v>1226.9000000000001</v>
      </c>
    </row>
    <row r="61" spans="1:27" ht="15.75" x14ac:dyDescent="0.25">
      <c r="A61" s="57">
        <v>36</v>
      </c>
      <c r="B61" s="8">
        <v>168</v>
      </c>
      <c r="C61" s="9" t="s">
        <v>224</v>
      </c>
      <c r="D61" s="10" t="s">
        <v>346</v>
      </c>
      <c r="E61" s="11" t="s">
        <v>550</v>
      </c>
      <c r="F61" s="12" t="s">
        <v>8</v>
      </c>
      <c r="G61" s="34">
        <v>102.1</v>
      </c>
      <c r="H61" s="34">
        <v>103.2</v>
      </c>
      <c r="I61" s="34">
        <v>100.9</v>
      </c>
      <c r="J61" s="34">
        <v>100.2</v>
      </c>
      <c r="K61" s="34">
        <v>102.9</v>
      </c>
      <c r="L61" s="34">
        <v>103.6</v>
      </c>
      <c r="M61" s="34">
        <v>612.9</v>
      </c>
      <c r="N61" s="20">
        <v>28</v>
      </c>
      <c r="Q61" s="34">
        <v>99.3</v>
      </c>
      <c r="R61" s="34">
        <v>102.9</v>
      </c>
      <c r="S61" s="34">
        <v>103.7</v>
      </c>
      <c r="T61" s="34">
        <v>103.2</v>
      </c>
      <c r="U61" s="34">
        <v>102.8</v>
      </c>
      <c r="V61" s="34">
        <v>102.1</v>
      </c>
      <c r="W61" s="34">
        <v>614</v>
      </c>
      <c r="X61" s="20">
        <v>34</v>
      </c>
      <c r="AA61" s="34">
        <f t="shared" si="2"/>
        <v>1226.9000000000001</v>
      </c>
    </row>
    <row r="62" spans="1:27" ht="15.75" x14ac:dyDescent="0.25">
      <c r="A62" s="57">
        <v>37</v>
      </c>
      <c r="B62" s="8">
        <v>123</v>
      </c>
      <c r="C62" s="9" t="s">
        <v>211</v>
      </c>
      <c r="D62" s="10" t="s">
        <v>250</v>
      </c>
      <c r="E62" s="11" t="s">
        <v>550</v>
      </c>
      <c r="F62" s="12" t="s">
        <v>8</v>
      </c>
      <c r="G62" s="34">
        <v>102.1</v>
      </c>
      <c r="H62" s="34">
        <v>99.4</v>
      </c>
      <c r="I62" s="34">
        <v>103.1</v>
      </c>
      <c r="J62" s="34">
        <v>102.7</v>
      </c>
      <c r="K62" s="34">
        <v>103.3</v>
      </c>
      <c r="L62" s="34">
        <v>101.8</v>
      </c>
      <c r="M62" s="34">
        <v>612.4</v>
      </c>
      <c r="N62" s="20">
        <v>27</v>
      </c>
      <c r="Q62" s="34">
        <v>102.3</v>
      </c>
      <c r="R62" s="34">
        <v>101.1</v>
      </c>
      <c r="S62" s="34">
        <v>103.7</v>
      </c>
      <c r="T62" s="34">
        <v>102.5</v>
      </c>
      <c r="U62" s="34">
        <v>101.8</v>
      </c>
      <c r="V62" s="34">
        <v>102.9</v>
      </c>
      <c r="W62" s="34">
        <v>614.29999999999995</v>
      </c>
      <c r="X62" s="20">
        <v>32</v>
      </c>
      <c r="AA62" s="34">
        <f t="shared" si="2"/>
        <v>1226.6999999999998</v>
      </c>
    </row>
    <row r="63" spans="1:27" ht="15.75" x14ac:dyDescent="0.25">
      <c r="A63" s="57">
        <v>38</v>
      </c>
      <c r="B63" s="8">
        <v>128</v>
      </c>
      <c r="C63" s="9" t="s">
        <v>213</v>
      </c>
      <c r="D63" s="10" t="s">
        <v>214</v>
      </c>
      <c r="E63" s="11" t="s">
        <v>7</v>
      </c>
      <c r="F63" s="12" t="s">
        <v>168</v>
      </c>
      <c r="G63" s="34">
        <v>102.3</v>
      </c>
      <c r="H63" s="34">
        <v>102</v>
      </c>
      <c r="I63" s="34">
        <v>102.6</v>
      </c>
      <c r="J63" s="34">
        <v>102.2</v>
      </c>
      <c r="K63" s="34">
        <v>103.1</v>
      </c>
      <c r="L63" s="34">
        <v>100.8</v>
      </c>
      <c r="M63" s="34">
        <v>613</v>
      </c>
      <c r="N63" s="20">
        <v>25</v>
      </c>
      <c r="Q63" s="34">
        <v>100.7</v>
      </c>
      <c r="R63" s="34">
        <v>103.4</v>
      </c>
      <c r="S63" s="34">
        <v>103.6</v>
      </c>
      <c r="T63" s="34">
        <v>99.4</v>
      </c>
      <c r="U63" s="34">
        <v>102.4</v>
      </c>
      <c r="V63" s="34">
        <v>102.8</v>
      </c>
      <c r="W63" s="34">
        <v>612.29999999999995</v>
      </c>
      <c r="X63" s="20">
        <v>26</v>
      </c>
      <c r="AA63" s="34">
        <f t="shared" si="2"/>
        <v>1225.3</v>
      </c>
    </row>
    <row r="64" spans="1:27" ht="15.75" x14ac:dyDescent="0.25">
      <c r="A64" s="57">
        <v>39</v>
      </c>
      <c r="B64" s="8">
        <v>299</v>
      </c>
      <c r="C64" s="9" t="s">
        <v>267</v>
      </c>
      <c r="D64" s="10" t="s">
        <v>268</v>
      </c>
      <c r="E64" s="11" t="s">
        <v>550</v>
      </c>
      <c r="F64" s="12" t="s">
        <v>8</v>
      </c>
      <c r="G64" s="34">
        <v>101.8</v>
      </c>
      <c r="H64" s="34">
        <v>103.8</v>
      </c>
      <c r="I64" s="34">
        <v>100.3</v>
      </c>
      <c r="J64" s="34">
        <v>101.3</v>
      </c>
      <c r="K64" s="34">
        <v>101.9</v>
      </c>
      <c r="L64" s="34">
        <v>102.5</v>
      </c>
      <c r="M64" s="34">
        <v>611.6</v>
      </c>
      <c r="N64" s="20">
        <v>27</v>
      </c>
      <c r="Q64" s="34">
        <v>102.8</v>
      </c>
      <c r="R64" s="34">
        <v>100.8</v>
      </c>
      <c r="S64" s="34">
        <v>101.9</v>
      </c>
      <c r="T64" s="34">
        <v>103.7</v>
      </c>
      <c r="U64" s="34">
        <v>102.4</v>
      </c>
      <c r="V64" s="34">
        <v>102</v>
      </c>
      <c r="W64" s="34">
        <v>613.6</v>
      </c>
      <c r="X64" s="20">
        <v>29</v>
      </c>
      <c r="AA64" s="34">
        <f t="shared" si="2"/>
        <v>1225.2</v>
      </c>
    </row>
    <row r="65" spans="1:27" ht="15.75" x14ac:dyDescent="0.25">
      <c r="A65" s="57">
        <v>40</v>
      </c>
      <c r="B65" s="8">
        <v>408</v>
      </c>
      <c r="C65" s="9" t="s">
        <v>277</v>
      </c>
      <c r="D65" s="10" t="s">
        <v>278</v>
      </c>
      <c r="E65" s="11" t="s">
        <v>550</v>
      </c>
      <c r="F65" s="12" t="s">
        <v>8</v>
      </c>
      <c r="G65" s="34">
        <v>102.3</v>
      </c>
      <c r="H65" s="34">
        <v>100.4</v>
      </c>
      <c r="I65" s="34">
        <v>101.1</v>
      </c>
      <c r="J65" s="34">
        <v>102.5</v>
      </c>
      <c r="K65" s="34">
        <v>103.8</v>
      </c>
      <c r="L65" s="34">
        <v>102.1</v>
      </c>
      <c r="M65" s="34">
        <v>612.20000000000005</v>
      </c>
      <c r="N65" s="20">
        <v>32</v>
      </c>
      <c r="Q65" s="34">
        <v>100.6</v>
      </c>
      <c r="R65" s="34">
        <v>102.1</v>
      </c>
      <c r="S65" s="34">
        <v>102.1</v>
      </c>
      <c r="T65" s="34">
        <v>103</v>
      </c>
      <c r="U65" s="34">
        <v>101.5</v>
      </c>
      <c r="V65" s="34">
        <v>103.6</v>
      </c>
      <c r="W65" s="34">
        <v>612.9</v>
      </c>
      <c r="X65" s="20">
        <v>27</v>
      </c>
      <c r="AA65" s="34">
        <f t="shared" si="2"/>
        <v>1225.0999999999999</v>
      </c>
    </row>
    <row r="66" spans="1:27" ht="15.75" x14ac:dyDescent="0.25">
      <c r="A66" s="57">
        <v>41</v>
      </c>
      <c r="B66" s="8">
        <v>242</v>
      </c>
      <c r="C66" s="9" t="s">
        <v>224</v>
      </c>
      <c r="D66" s="10" t="s">
        <v>225</v>
      </c>
      <c r="E66" s="11" t="s">
        <v>7</v>
      </c>
      <c r="F66" s="12" t="s">
        <v>8</v>
      </c>
      <c r="G66" s="34">
        <v>101.5</v>
      </c>
      <c r="H66" s="34">
        <v>102.3</v>
      </c>
      <c r="I66" s="34">
        <v>102.7</v>
      </c>
      <c r="J66" s="34">
        <v>102</v>
      </c>
      <c r="K66" s="34">
        <v>103.2</v>
      </c>
      <c r="L66" s="34">
        <v>101.5</v>
      </c>
      <c r="M66" s="34">
        <v>613.20000000000005</v>
      </c>
      <c r="N66" s="20">
        <v>30</v>
      </c>
      <c r="Q66" s="34">
        <v>103.1</v>
      </c>
      <c r="R66" s="34">
        <v>102.3</v>
      </c>
      <c r="S66" s="34">
        <v>102.3</v>
      </c>
      <c r="T66" s="34">
        <v>101.2</v>
      </c>
      <c r="U66" s="34">
        <v>102.5</v>
      </c>
      <c r="V66" s="34">
        <v>100.3</v>
      </c>
      <c r="W66" s="34">
        <v>611.70000000000005</v>
      </c>
      <c r="X66" s="20">
        <v>31</v>
      </c>
      <c r="AA66" s="34">
        <f t="shared" si="2"/>
        <v>1224.9000000000001</v>
      </c>
    </row>
    <row r="67" spans="1:27" ht="15.75" x14ac:dyDescent="0.25">
      <c r="A67" s="57">
        <v>42</v>
      </c>
      <c r="B67" s="8">
        <v>292</v>
      </c>
      <c r="C67" s="9" t="s">
        <v>218</v>
      </c>
      <c r="D67" s="10" t="s">
        <v>231</v>
      </c>
      <c r="E67" s="11" t="s">
        <v>13</v>
      </c>
      <c r="F67" s="12" t="s">
        <v>8</v>
      </c>
      <c r="G67" s="34">
        <v>101.1</v>
      </c>
      <c r="H67" s="34">
        <v>100.8</v>
      </c>
      <c r="I67" s="34">
        <v>101.9</v>
      </c>
      <c r="J67" s="34">
        <v>103.1</v>
      </c>
      <c r="K67" s="34">
        <v>103.2</v>
      </c>
      <c r="L67" s="34">
        <v>101.3</v>
      </c>
      <c r="M67" s="34">
        <v>611.4</v>
      </c>
      <c r="N67" s="20">
        <v>27</v>
      </c>
      <c r="Q67" s="34">
        <v>103</v>
      </c>
      <c r="R67" s="34">
        <v>103.9</v>
      </c>
      <c r="S67" s="34">
        <v>101</v>
      </c>
      <c r="T67" s="34">
        <v>101.8</v>
      </c>
      <c r="U67" s="34">
        <v>99.6</v>
      </c>
      <c r="V67" s="34">
        <v>104.1</v>
      </c>
      <c r="W67" s="34">
        <v>613.4</v>
      </c>
      <c r="X67" s="20">
        <v>35</v>
      </c>
      <c r="AA67" s="34">
        <f t="shared" si="2"/>
        <v>1224.8</v>
      </c>
    </row>
    <row r="68" spans="1:27" ht="15.75" x14ac:dyDescent="0.25">
      <c r="A68" s="57">
        <v>43</v>
      </c>
      <c r="B68" s="8">
        <v>157</v>
      </c>
      <c r="C68" s="9" t="s">
        <v>215</v>
      </c>
      <c r="D68" s="10" t="s">
        <v>216</v>
      </c>
      <c r="E68" s="11" t="s">
        <v>7</v>
      </c>
      <c r="F68" s="12" t="s">
        <v>8</v>
      </c>
      <c r="G68" s="34">
        <v>104</v>
      </c>
      <c r="H68" s="34">
        <v>102.1</v>
      </c>
      <c r="I68" s="34">
        <v>101.5</v>
      </c>
      <c r="J68" s="34">
        <v>102.7</v>
      </c>
      <c r="K68" s="34">
        <v>101.5</v>
      </c>
      <c r="L68" s="34">
        <v>100.1</v>
      </c>
      <c r="M68" s="34">
        <v>611.9</v>
      </c>
      <c r="N68" s="20">
        <v>28</v>
      </c>
      <c r="Q68" s="34">
        <v>103.4</v>
      </c>
      <c r="R68" s="34">
        <v>101</v>
      </c>
      <c r="S68" s="34">
        <v>100.2</v>
      </c>
      <c r="T68" s="34">
        <v>103.2</v>
      </c>
      <c r="U68" s="34">
        <v>101.6</v>
      </c>
      <c r="V68" s="34">
        <v>102.6</v>
      </c>
      <c r="W68" s="34">
        <v>612</v>
      </c>
      <c r="X68" s="20">
        <v>27</v>
      </c>
      <c r="AA68" s="34">
        <f t="shared" si="2"/>
        <v>1223.9000000000001</v>
      </c>
    </row>
    <row r="69" spans="1:27" ht="15.75" x14ac:dyDescent="0.25">
      <c r="A69" s="57">
        <v>44</v>
      </c>
      <c r="B69" s="8">
        <v>399</v>
      </c>
      <c r="C69" s="9" t="s">
        <v>271</v>
      </c>
      <c r="D69" s="10" t="s">
        <v>275</v>
      </c>
      <c r="E69" s="11" t="s">
        <v>13</v>
      </c>
      <c r="F69" s="12" t="s">
        <v>8</v>
      </c>
      <c r="G69" s="34">
        <v>102.2</v>
      </c>
      <c r="H69" s="34">
        <v>102.2</v>
      </c>
      <c r="I69" s="34">
        <v>103.8</v>
      </c>
      <c r="J69" s="34">
        <v>99.7</v>
      </c>
      <c r="K69" s="34">
        <v>100.6</v>
      </c>
      <c r="L69" s="34">
        <v>104.2</v>
      </c>
      <c r="M69" s="34">
        <v>612.70000000000005</v>
      </c>
      <c r="N69" s="20">
        <v>26</v>
      </c>
      <c r="Q69" s="34">
        <v>99.6</v>
      </c>
      <c r="R69" s="34">
        <v>102.4</v>
      </c>
      <c r="S69" s="34">
        <v>103</v>
      </c>
      <c r="T69" s="34">
        <v>100.4</v>
      </c>
      <c r="U69" s="34">
        <v>102.6</v>
      </c>
      <c r="V69" s="34">
        <v>102</v>
      </c>
      <c r="W69" s="34">
        <v>610</v>
      </c>
      <c r="X69" s="20">
        <v>24</v>
      </c>
      <c r="AA69" s="34">
        <f t="shared" si="2"/>
        <v>1222.7</v>
      </c>
    </row>
    <row r="70" spans="1:27" ht="15.75" x14ac:dyDescent="0.25">
      <c r="A70" s="57">
        <v>45</v>
      </c>
      <c r="B70" s="8">
        <v>108</v>
      </c>
      <c r="C70" s="9" t="s">
        <v>579</v>
      </c>
      <c r="D70" s="10" t="s">
        <v>578</v>
      </c>
      <c r="E70" s="11" t="s">
        <v>194</v>
      </c>
      <c r="F70" s="12" t="s">
        <v>194</v>
      </c>
      <c r="G70" s="34">
        <v>101.9</v>
      </c>
      <c r="H70" s="34">
        <v>101.6</v>
      </c>
      <c r="I70" s="34">
        <v>100.8</v>
      </c>
      <c r="J70" s="34">
        <v>101.8</v>
      </c>
      <c r="K70" s="34">
        <v>102.5</v>
      </c>
      <c r="L70" s="34">
        <v>103.7</v>
      </c>
      <c r="M70" s="34">
        <v>612.29999999999995</v>
      </c>
      <c r="N70" s="20">
        <v>33</v>
      </c>
      <c r="Q70" s="34">
        <v>102.4</v>
      </c>
      <c r="R70" s="34">
        <v>101.4</v>
      </c>
      <c r="S70" s="34">
        <v>101.4</v>
      </c>
      <c r="T70" s="34">
        <v>102.5</v>
      </c>
      <c r="U70" s="34">
        <v>100.4</v>
      </c>
      <c r="V70" s="34">
        <v>101.8</v>
      </c>
      <c r="W70" s="34">
        <v>609.9</v>
      </c>
      <c r="X70" s="20">
        <v>27</v>
      </c>
      <c r="AA70" s="34">
        <f t="shared" si="2"/>
        <v>1222.1999999999998</v>
      </c>
    </row>
    <row r="71" spans="1:27" ht="15.75" x14ac:dyDescent="0.25">
      <c r="A71" s="57">
        <v>46</v>
      </c>
      <c r="B71" s="8">
        <v>358</v>
      </c>
      <c r="C71" s="9" t="s">
        <v>238</v>
      </c>
      <c r="D71" s="10" t="s">
        <v>239</v>
      </c>
      <c r="E71" s="11" t="s">
        <v>550</v>
      </c>
      <c r="F71" s="12" t="s">
        <v>8</v>
      </c>
      <c r="G71" s="34">
        <v>100.4</v>
      </c>
      <c r="H71" s="34">
        <v>102.2</v>
      </c>
      <c r="I71" s="34">
        <v>101.9</v>
      </c>
      <c r="J71" s="34">
        <v>101</v>
      </c>
      <c r="K71" s="34">
        <v>102</v>
      </c>
      <c r="L71" s="34">
        <v>101.8</v>
      </c>
      <c r="M71" s="34">
        <v>609.29999999999995</v>
      </c>
      <c r="N71" s="20">
        <v>27</v>
      </c>
      <c r="Q71" s="34">
        <v>102.2</v>
      </c>
      <c r="R71" s="34">
        <v>102.5</v>
      </c>
      <c r="S71" s="34">
        <v>103</v>
      </c>
      <c r="T71" s="34">
        <v>102.1</v>
      </c>
      <c r="U71" s="34">
        <v>101</v>
      </c>
      <c r="V71" s="34">
        <v>101.5</v>
      </c>
      <c r="W71" s="34">
        <v>612.29999999999995</v>
      </c>
      <c r="X71" s="20">
        <v>28</v>
      </c>
      <c r="AA71" s="34">
        <f t="shared" si="2"/>
        <v>1221.5999999999999</v>
      </c>
    </row>
    <row r="72" spans="1:27" ht="15.75" x14ac:dyDescent="0.25">
      <c r="A72" s="57">
        <v>47</v>
      </c>
      <c r="B72" s="8">
        <v>373</v>
      </c>
      <c r="C72" s="9" t="s">
        <v>301</v>
      </c>
      <c r="D72" s="10" t="s">
        <v>302</v>
      </c>
      <c r="E72" s="11" t="s">
        <v>7</v>
      </c>
      <c r="F72" s="12" t="s">
        <v>145</v>
      </c>
      <c r="G72" s="34">
        <v>101.3</v>
      </c>
      <c r="H72" s="34">
        <v>101.2</v>
      </c>
      <c r="I72" s="34">
        <v>98.8</v>
      </c>
      <c r="J72" s="34">
        <v>101.5</v>
      </c>
      <c r="K72" s="34">
        <v>102.2</v>
      </c>
      <c r="L72" s="34">
        <v>101.9</v>
      </c>
      <c r="M72" s="34">
        <v>606.9</v>
      </c>
      <c r="N72" s="20">
        <v>23</v>
      </c>
      <c r="Q72" s="63">
        <v>101.3</v>
      </c>
      <c r="R72" s="63">
        <v>103.8</v>
      </c>
      <c r="S72" s="63">
        <v>102.5</v>
      </c>
      <c r="T72" s="63">
        <v>101.8</v>
      </c>
      <c r="U72" s="63">
        <v>101.4</v>
      </c>
      <c r="V72" s="63">
        <v>103.7</v>
      </c>
      <c r="W72" s="63">
        <v>614.5</v>
      </c>
      <c r="X72" s="57">
        <v>26</v>
      </c>
      <c r="AA72" s="34">
        <f t="shared" si="2"/>
        <v>1221.4000000000001</v>
      </c>
    </row>
    <row r="73" spans="1:27" ht="15.75" x14ac:dyDescent="0.25">
      <c r="A73" s="57">
        <v>48</v>
      </c>
      <c r="B73" s="8">
        <v>264</v>
      </c>
      <c r="C73" s="9" t="s">
        <v>262</v>
      </c>
      <c r="D73" s="10" t="s">
        <v>263</v>
      </c>
      <c r="E73" s="11" t="s">
        <v>550</v>
      </c>
      <c r="F73" s="12" t="s">
        <v>8</v>
      </c>
      <c r="G73" s="34">
        <v>99.1</v>
      </c>
      <c r="H73" s="34">
        <v>98.5</v>
      </c>
      <c r="I73" s="34">
        <v>104.1</v>
      </c>
      <c r="J73" s="34">
        <v>101.1</v>
      </c>
      <c r="K73" s="34">
        <v>100.8</v>
      </c>
      <c r="L73" s="34">
        <v>103.8</v>
      </c>
      <c r="M73" s="34">
        <v>607.4</v>
      </c>
      <c r="N73" s="20">
        <v>24</v>
      </c>
      <c r="Q73" s="63">
        <v>102</v>
      </c>
      <c r="R73" s="63">
        <v>101.9</v>
      </c>
      <c r="S73" s="63">
        <v>102.5</v>
      </c>
      <c r="T73" s="63">
        <v>104.9</v>
      </c>
      <c r="U73" s="63">
        <v>100.2</v>
      </c>
      <c r="V73" s="63">
        <v>101.2</v>
      </c>
      <c r="W73" s="63">
        <v>612.70000000000005</v>
      </c>
      <c r="X73" s="57">
        <v>29</v>
      </c>
      <c r="AA73" s="34">
        <f t="shared" si="2"/>
        <v>1220.0999999999999</v>
      </c>
    </row>
    <row r="74" spans="1:27" ht="15.75" x14ac:dyDescent="0.25">
      <c r="A74" s="57">
        <v>49</v>
      </c>
      <c r="B74" s="8">
        <v>246</v>
      </c>
      <c r="C74" s="9" t="s">
        <v>260</v>
      </c>
      <c r="D74" s="10" t="s">
        <v>261</v>
      </c>
      <c r="E74" s="11" t="s">
        <v>550</v>
      </c>
      <c r="F74" s="12" t="s">
        <v>8</v>
      </c>
      <c r="G74" s="34">
        <v>101</v>
      </c>
      <c r="H74" s="34">
        <v>100.5</v>
      </c>
      <c r="I74" s="34">
        <v>102.3</v>
      </c>
      <c r="J74" s="34">
        <v>102.4</v>
      </c>
      <c r="K74" s="34">
        <v>102.7</v>
      </c>
      <c r="L74" s="34">
        <v>102.4</v>
      </c>
      <c r="M74" s="34">
        <v>611.29999999999995</v>
      </c>
      <c r="N74" s="20">
        <v>27</v>
      </c>
      <c r="Q74" s="34">
        <v>103.2</v>
      </c>
      <c r="R74" s="34">
        <v>100.6</v>
      </c>
      <c r="S74" s="34">
        <v>100.3</v>
      </c>
      <c r="T74" s="34">
        <v>101.4</v>
      </c>
      <c r="U74" s="34">
        <v>101.5</v>
      </c>
      <c r="V74" s="34">
        <v>101.6</v>
      </c>
      <c r="W74" s="34">
        <v>608.6</v>
      </c>
      <c r="X74" s="20">
        <v>24</v>
      </c>
      <c r="AA74" s="34">
        <f t="shared" si="2"/>
        <v>1219.9000000000001</v>
      </c>
    </row>
    <row r="75" spans="1:27" ht="15.75" x14ac:dyDescent="0.25">
      <c r="A75" s="57">
        <v>50</v>
      </c>
      <c r="B75" s="8">
        <v>433</v>
      </c>
      <c r="C75" s="9" t="s">
        <v>326</v>
      </c>
      <c r="D75" s="10" t="s">
        <v>327</v>
      </c>
      <c r="E75" s="11"/>
      <c r="F75" s="12" t="s">
        <v>145</v>
      </c>
      <c r="G75" s="34">
        <v>101.5</v>
      </c>
      <c r="H75" s="34">
        <v>103</v>
      </c>
      <c r="I75" s="34">
        <v>100</v>
      </c>
      <c r="J75" s="34">
        <v>101.5</v>
      </c>
      <c r="K75" s="34">
        <v>102.2</v>
      </c>
      <c r="L75" s="34">
        <v>103.9</v>
      </c>
      <c r="M75" s="34">
        <v>612.1</v>
      </c>
      <c r="N75" s="20">
        <v>26</v>
      </c>
      <c r="Q75" s="34">
        <v>101.1</v>
      </c>
      <c r="R75" s="34">
        <v>99</v>
      </c>
      <c r="S75" s="34">
        <v>101.4</v>
      </c>
      <c r="T75" s="34">
        <v>100.7</v>
      </c>
      <c r="U75" s="34">
        <v>101.2</v>
      </c>
      <c r="V75" s="34">
        <v>104.2</v>
      </c>
      <c r="W75" s="34">
        <v>607.6</v>
      </c>
      <c r="X75" s="20">
        <v>28</v>
      </c>
      <c r="AA75" s="34">
        <f t="shared" si="2"/>
        <v>1219.7</v>
      </c>
    </row>
    <row r="76" spans="1:27" ht="15.75" x14ac:dyDescent="0.25">
      <c r="A76" s="57">
        <v>51</v>
      </c>
      <c r="B76" s="8">
        <v>407</v>
      </c>
      <c r="C76" s="9" t="s">
        <v>324</v>
      </c>
      <c r="D76" s="10" t="s">
        <v>325</v>
      </c>
      <c r="E76" s="11" t="s">
        <v>550</v>
      </c>
      <c r="F76" s="12" t="s">
        <v>168</v>
      </c>
      <c r="G76" s="34">
        <v>103.5</v>
      </c>
      <c r="H76" s="34">
        <v>101.3</v>
      </c>
      <c r="I76" s="34">
        <v>101.7</v>
      </c>
      <c r="J76" s="34">
        <v>103.2</v>
      </c>
      <c r="K76" s="34">
        <v>99.8</v>
      </c>
      <c r="L76" s="34">
        <v>101.5</v>
      </c>
      <c r="M76" s="34">
        <v>611</v>
      </c>
      <c r="N76" s="20">
        <v>26</v>
      </c>
      <c r="Q76" s="34">
        <v>101.9</v>
      </c>
      <c r="R76" s="34">
        <v>101.7</v>
      </c>
      <c r="S76" s="34">
        <v>101.4</v>
      </c>
      <c r="T76" s="34">
        <v>101.3</v>
      </c>
      <c r="U76" s="34">
        <v>102.5</v>
      </c>
      <c r="V76" s="34">
        <v>99.6</v>
      </c>
      <c r="W76" s="34">
        <v>608.4</v>
      </c>
      <c r="X76" s="20">
        <v>25</v>
      </c>
      <c r="AA76" s="34">
        <f t="shared" si="2"/>
        <v>1219.4000000000001</v>
      </c>
    </row>
    <row r="77" spans="1:27" ht="15.75" x14ac:dyDescent="0.25">
      <c r="A77" s="57">
        <v>52</v>
      </c>
      <c r="B77" s="8">
        <v>328</v>
      </c>
      <c r="C77" s="9" t="s">
        <v>277</v>
      </c>
      <c r="D77" s="10" t="s">
        <v>580</v>
      </c>
      <c r="E77" s="11"/>
      <c r="F77" s="12" t="s">
        <v>137</v>
      </c>
      <c r="G77" s="34">
        <v>101.9</v>
      </c>
      <c r="H77" s="34">
        <v>103</v>
      </c>
      <c r="I77" s="34">
        <v>102.7</v>
      </c>
      <c r="J77" s="34">
        <v>101.3</v>
      </c>
      <c r="K77" s="34">
        <v>104</v>
      </c>
      <c r="L77" s="34">
        <v>99.1</v>
      </c>
      <c r="M77" s="34">
        <v>612</v>
      </c>
      <c r="N77" s="20">
        <v>27</v>
      </c>
      <c r="Q77" s="34">
        <v>101.6</v>
      </c>
      <c r="R77" s="34">
        <v>99</v>
      </c>
      <c r="S77" s="34">
        <v>101</v>
      </c>
      <c r="T77" s="34">
        <v>104.6</v>
      </c>
      <c r="U77" s="34">
        <v>101.5</v>
      </c>
      <c r="V77" s="34">
        <v>99.6</v>
      </c>
      <c r="W77" s="34">
        <v>607.29999999999995</v>
      </c>
      <c r="X77" s="20">
        <v>22</v>
      </c>
      <c r="AA77" s="34">
        <f t="shared" si="2"/>
        <v>1219.3</v>
      </c>
    </row>
    <row r="78" spans="1:27" ht="15.75" x14ac:dyDescent="0.25">
      <c r="A78" s="57">
        <v>53</v>
      </c>
      <c r="B78" s="8">
        <v>386</v>
      </c>
      <c r="C78" s="9" t="s">
        <v>271</v>
      </c>
      <c r="D78" s="10" t="s">
        <v>272</v>
      </c>
      <c r="E78" s="11" t="s">
        <v>13</v>
      </c>
      <c r="F78" s="12" t="s">
        <v>8</v>
      </c>
      <c r="G78" s="34">
        <v>101.9</v>
      </c>
      <c r="H78" s="34">
        <v>101.1</v>
      </c>
      <c r="I78" s="34">
        <v>100.1</v>
      </c>
      <c r="J78" s="34">
        <v>98.9</v>
      </c>
      <c r="K78" s="34">
        <v>100.8</v>
      </c>
      <c r="L78" s="34">
        <v>103.8</v>
      </c>
      <c r="M78" s="34">
        <v>606.6</v>
      </c>
      <c r="N78" s="20">
        <v>27</v>
      </c>
      <c r="Q78" s="63">
        <v>100.4</v>
      </c>
      <c r="R78" s="63">
        <v>103.5</v>
      </c>
      <c r="S78" s="63">
        <v>100.6</v>
      </c>
      <c r="T78" s="63">
        <v>100.9</v>
      </c>
      <c r="U78" s="63">
        <v>103.3</v>
      </c>
      <c r="V78" s="63">
        <v>102.2</v>
      </c>
      <c r="W78" s="63">
        <v>610.9</v>
      </c>
      <c r="X78" s="57">
        <v>22</v>
      </c>
      <c r="AA78" s="34">
        <f t="shared" si="2"/>
        <v>1217.5</v>
      </c>
    </row>
    <row r="79" spans="1:27" ht="15.75" x14ac:dyDescent="0.25">
      <c r="A79" s="57">
        <v>54</v>
      </c>
      <c r="B79" s="8">
        <v>276</v>
      </c>
      <c r="C79" s="9" t="s">
        <v>295</v>
      </c>
      <c r="D79" s="10" t="s">
        <v>296</v>
      </c>
      <c r="E79" s="11" t="s">
        <v>7</v>
      </c>
      <c r="F79" s="12" t="s">
        <v>145</v>
      </c>
      <c r="G79" s="34">
        <v>101</v>
      </c>
      <c r="H79" s="34">
        <v>100.9</v>
      </c>
      <c r="I79" s="34">
        <v>101.6</v>
      </c>
      <c r="J79" s="34">
        <v>104</v>
      </c>
      <c r="K79" s="34">
        <v>100.5</v>
      </c>
      <c r="L79" s="34">
        <v>101.3</v>
      </c>
      <c r="M79" s="34">
        <v>609.29999999999995</v>
      </c>
      <c r="N79" s="20">
        <v>31</v>
      </c>
      <c r="Q79" s="34">
        <v>100.3</v>
      </c>
      <c r="R79" s="34">
        <v>100.8</v>
      </c>
      <c r="S79" s="34">
        <v>103.1</v>
      </c>
      <c r="T79" s="34">
        <v>104.3</v>
      </c>
      <c r="U79" s="34">
        <v>99.1</v>
      </c>
      <c r="V79" s="34">
        <v>100.4</v>
      </c>
      <c r="W79" s="34">
        <v>608</v>
      </c>
      <c r="X79" s="20">
        <v>29</v>
      </c>
      <c r="AA79" s="34">
        <f t="shared" si="2"/>
        <v>1217.3</v>
      </c>
    </row>
    <row r="80" spans="1:27" ht="15.75" x14ac:dyDescent="0.25">
      <c r="A80" s="57">
        <v>55</v>
      </c>
      <c r="B80" s="8">
        <v>104</v>
      </c>
      <c r="C80" s="9" t="s">
        <v>211</v>
      </c>
      <c r="D80" s="10" t="s">
        <v>212</v>
      </c>
      <c r="E80" s="11" t="s">
        <v>13</v>
      </c>
      <c r="F80" s="12" t="s">
        <v>174</v>
      </c>
      <c r="G80" s="34">
        <v>102.4</v>
      </c>
      <c r="H80" s="34">
        <v>100.9</v>
      </c>
      <c r="I80" s="34">
        <v>101</v>
      </c>
      <c r="J80" s="34">
        <v>100.5</v>
      </c>
      <c r="K80" s="34">
        <v>99.9</v>
      </c>
      <c r="L80" s="34">
        <v>100.9</v>
      </c>
      <c r="M80" s="34">
        <v>605.6</v>
      </c>
      <c r="N80" s="20">
        <v>23</v>
      </c>
      <c r="Q80" s="63">
        <v>101.6</v>
      </c>
      <c r="R80" s="63">
        <v>102.9</v>
      </c>
      <c r="S80" s="63">
        <v>100.4</v>
      </c>
      <c r="T80" s="63">
        <v>103.6</v>
      </c>
      <c r="U80" s="63">
        <v>101.2</v>
      </c>
      <c r="V80" s="63">
        <v>101.9</v>
      </c>
      <c r="W80" s="63">
        <v>611.6</v>
      </c>
      <c r="X80" s="57">
        <v>32</v>
      </c>
      <c r="AA80" s="34">
        <f t="shared" si="2"/>
        <v>1217.2</v>
      </c>
    </row>
    <row r="81" spans="1:27" ht="15.75" x14ac:dyDescent="0.25">
      <c r="A81" s="57">
        <v>56</v>
      </c>
      <c r="B81" s="8">
        <v>247</v>
      </c>
      <c r="C81" s="9" t="s">
        <v>227</v>
      </c>
      <c r="D81" s="10" t="s">
        <v>228</v>
      </c>
      <c r="E81" s="11" t="s">
        <v>168</v>
      </c>
      <c r="F81" s="12" t="s">
        <v>8</v>
      </c>
      <c r="G81" s="34">
        <v>101.5</v>
      </c>
      <c r="H81" s="34">
        <v>100.4</v>
      </c>
      <c r="I81" s="34">
        <v>100.6</v>
      </c>
      <c r="J81" s="34">
        <v>102.8</v>
      </c>
      <c r="K81" s="34">
        <v>101.6</v>
      </c>
      <c r="L81" s="34">
        <v>101</v>
      </c>
      <c r="M81" s="34">
        <v>607.9</v>
      </c>
      <c r="N81" s="20">
        <v>27</v>
      </c>
      <c r="Q81" s="63">
        <v>102</v>
      </c>
      <c r="R81" s="63">
        <v>99.2</v>
      </c>
      <c r="S81" s="63">
        <v>102.9</v>
      </c>
      <c r="T81" s="63">
        <v>101</v>
      </c>
      <c r="U81" s="63">
        <v>102.9</v>
      </c>
      <c r="V81" s="63">
        <v>100.2</v>
      </c>
      <c r="W81" s="63">
        <v>608.20000000000005</v>
      </c>
      <c r="X81" s="57">
        <v>30</v>
      </c>
      <c r="AA81" s="34">
        <f t="shared" si="2"/>
        <v>1216.0999999999999</v>
      </c>
    </row>
    <row r="82" spans="1:27" ht="15.75" x14ac:dyDescent="0.25">
      <c r="A82" s="57">
        <v>57</v>
      </c>
      <c r="B82" s="8">
        <v>347</v>
      </c>
      <c r="C82" s="9" t="s">
        <v>321</v>
      </c>
      <c r="D82" s="10" t="s">
        <v>322</v>
      </c>
      <c r="E82" s="11" t="s">
        <v>7</v>
      </c>
      <c r="F82" s="12" t="s">
        <v>168</v>
      </c>
      <c r="G82" s="34">
        <v>98.2</v>
      </c>
      <c r="H82" s="34">
        <v>100.3</v>
      </c>
      <c r="I82" s="34">
        <v>101.8</v>
      </c>
      <c r="J82" s="34">
        <v>99.8</v>
      </c>
      <c r="K82" s="34">
        <v>101.9</v>
      </c>
      <c r="L82" s="34">
        <v>102.4</v>
      </c>
      <c r="M82" s="34">
        <v>604.4</v>
      </c>
      <c r="N82" s="20">
        <v>23</v>
      </c>
      <c r="Q82" s="63">
        <v>102.7</v>
      </c>
      <c r="R82" s="63">
        <v>100.4</v>
      </c>
      <c r="S82" s="63">
        <v>100.8</v>
      </c>
      <c r="T82" s="63">
        <v>100.9</v>
      </c>
      <c r="U82" s="63">
        <v>102.8</v>
      </c>
      <c r="V82" s="63">
        <v>102.1</v>
      </c>
      <c r="W82" s="63">
        <v>609.70000000000005</v>
      </c>
      <c r="X82" s="57">
        <v>31</v>
      </c>
      <c r="AA82" s="34">
        <f t="shared" si="2"/>
        <v>1214.0999999999999</v>
      </c>
    </row>
    <row r="83" spans="1:27" ht="15.75" x14ac:dyDescent="0.25">
      <c r="A83" s="57">
        <v>58</v>
      </c>
      <c r="B83" s="8">
        <v>126</v>
      </c>
      <c r="C83" s="9" t="s">
        <v>251</v>
      </c>
      <c r="D83" s="10" t="s">
        <v>17</v>
      </c>
      <c r="E83" s="11" t="s">
        <v>550</v>
      </c>
      <c r="F83" s="12" t="s">
        <v>8</v>
      </c>
      <c r="G83" s="34">
        <v>101.9</v>
      </c>
      <c r="H83" s="34">
        <v>101.4</v>
      </c>
      <c r="I83" s="34">
        <v>102.7</v>
      </c>
      <c r="J83" s="34">
        <v>102.3</v>
      </c>
      <c r="K83" s="34">
        <v>100.1</v>
      </c>
      <c r="L83" s="34">
        <v>98.4</v>
      </c>
      <c r="M83" s="34">
        <v>606.79999999999995</v>
      </c>
      <c r="N83" s="20">
        <v>26</v>
      </c>
      <c r="Q83" s="63">
        <v>102.7</v>
      </c>
      <c r="R83" s="63">
        <v>101.9</v>
      </c>
      <c r="S83" s="63">
        <v>99.7</v>
      </c>
      <c r="T83" s="63">
        <v>100.6</v>
      </c>
      <c r="U83" s="63">
        <v>101.2</v>
      </c>
      <c r="V83" s="63">
        <v>100.5</v>
      </c>
      <c r="W83" s="63">
        <v>606.6</v>
      </c>
      <c r="X83" s="57">
        <v>24</v>
      </c>
      <c r="AA83" s="34">
        <f t="shared" si="2"/>
        <v>1213.4000000000001</v>
      </c>
    </row>
    <row r="84" spans="1:27" ht="15.75" x14ac:dyDescent="0.25">
      <c r="A84" s="57">
        <v>59</v>
      </c>
      <c r="B84" s="8">
        <v>418</v>
      </c>
      <c r="C84" s="9" t="s">
        <v>248</v>
      </c>
      <c r="D84" s="10" t="s">
        <v>119</v>
      </c>
      <c r="E84" s="11" t="s">
        <v>13</v>
      </c>
      <c r="F84" s="12" t="s">
        <v>145</v>
      </c>
      <c r="G84" s="34">
        <v>100</v>
      </c>
      <c r="H84" s="34">
        <v>102.5</v>
      </c>
      <c r="I84" s="34">
        <v>101.6</v>
      </c>
      <c r="J84" s="34">
        <v>98.3</v>
      </c>
      <c r="K84" s="34">
        <v>101.4</v>
      </c>
      <c r="L84" s="34">
        <v>101</v>
      </c>
      <c r="M84" s="34">
        <v>604.79999999999995</v>
      </c>
      <c r="N84" s="20">
        <v>20</v>
      </c>
      <c r="Q84" s="63">
        <v>102.2</v>
      </c>
      <c r="R84" s="63">
        <v>102.3</v>
      </c>
      <c r="S84" s="63">
        <v>100.8</v>
      </c>
      <c r="T84" s="63">
        <v>100.2</v>
      </c>
      <c r="U84" s="63">
        <v>100.9</v>
      </c>
      <c r="V84" s="63">
        <v>102</v>
      </c>
      <c r="W84" s="63">
        <v>608.4</v>
      </c>
      <c r="X84" s="57">
        <v>24</v>
      </c>
      <c r="AA84" s="34">
        <f t="shared" si="2"/>
        <v>1213.1999999999998</v>
      </c>
    </row>
    <row r="85" spans="1:27" ht="15.75" x14ac:dyDescent="0.25">
      <c r="A85" s="57">
        <v>60</v>
      </c>
      <c r="B85" s="8">
        <v>344</v>
      </c>
      <c r="C85" s="9" t="s">
        <v>237</v>
      </c>
      <c r="D85" s="10" t="s">
        <v>97</v>
      </c>
      <c r="E85" s="11" t="s">
        <v>7</v>
      </c>
      <c r="F85" s="12" t="s">
        <v>8</v>
      </c>
      <c r="G85" s="34">
        <v>101.8</v>
      </c>
      <c r="H85" s="34">
        <v>98.2</v>
      </c>
      <c r="I85" s="34">
        <v>102.6</v>
      </c>
      <c r="J85" s="34">
        <v>102.3</v>
      </c>
      <c r="K85" s="34">
        <v>102.1</v>
      </c>
      <c r="L85" s="34">
        <v>99.9</v>
      </c>
      <c r="M85" s="34">
        <v>606.9</v>
      </c>
      <c r="N85" s="20">
        <v>27</v>
      </c>
      <c r="Q85" s="63">
        <v>102.5</v>
      </c>
      <c r="R85" s="63">
        <v>100.9</v>
      </c>
      <c r="S85" s="63">
        <v>100.7</v>
      </c>
      <c r="T85" s="63">
        <v>100.1</v>
      </c>
      <c r="U85" s="63">
        <v>102.8</v>
      </c>
      <c r="V85" s="63">
        <v>99.2</v>
      </c>
      <c r="W85" s="63">
        <v>606.20000000000005</v>
      </c>
      <c r="X85" s="57">
        <v>19</v>
      </c>
      <c r="AA85" s="34">
        <f t="shared" si="2"/>
        <v>1213.0999999999999</v>
      </c>
    </row>
    <row r="86" spans="1:27" ht="15.75" x14ac:dyDescent="0.25">
      <c r="A86" s="57">
        <v>61</v>
      </c>
      <c r="B86" s="8">
        <v>229</v>
      </c>
      <c r="C86" s="9" t="s">
        <v>287</v>
      </c>
      <c r="D86" s="10" t="s">
        <v>288</v>
      </c>
      <c r="E86" s="11" t="s">
        <v>13</v>
      </c>
      <c r="F86" s="12" t="s">
        <v>168</v>
      </c>
      <c r="G86" s="34">
        <v>100.6</v>
      </c>
      <c r="H86" s="34">
        <v>102.3</v>
      </c>
      <c r="I86" s="34">
        <v>99.9</v>
      </c>
      <c r="J86" s="34">
        <v>101.5</v>
      </c>
      <c r="K86" s="34">
        <v>101</v>
      </c>
      <c r="L86" s="34">
        <v>101.4</v>
      </c>
      <c r="M86" s="34">
        <v>606.70000000000005</v>
      </c>
      <c r="N86" s="20">
        <v>24</v>
      </c>
      <c r="Q86" s="63">
        <v>100.4</v>
      </c>
      <c r="R86" s="63">
        <v>101.3</v>
      </c>
      <c r="S86" s="63">
        <v>102.8</v>
      </c>
      <c r="T86" s="63">
        <v>99.6</v>
      </c>
      <c r="U86" s="63">
        <v>102.1</v>
      </c>
      <c r="V86" s="63">
        <v>99.2</v>
      </c>
      <c r="W86" s="63">
        <v>605.4</v>
      </c>
      <c r="X86" s="57">
        <v>24</v>
      </c>
      <c r="AA86" s="34">
        <f t="shared" si="2"/>
        <v>1212.0999999999999</v>
      </c>
    </row>
    <row r="87" spans="1:27" ht="15.75" x14ac:dyDescent="0.25">
      <c r="A87" s="57">
        <v>62</v>
      </c>
      <c r="B87" s="8">
        <v>404</v>
      </c>
      <c r="C87" s="9" t="s">
        <v>248</v>
      </c>
      <c r="D87" s="10" t="s">
        <v>249</v>
      </c>
      <c r="E87" s="11" t="s">
        <v>13</v>
      </c>
      <c r="F87" s="12" t="s">
        <v>8</v>
      </c>
      <c r="G87" s="34">
        <v>101.6</v>
      </c>
      <c r="H87" s="34">
        <v>99.8</v>
      </c>
      <c r="I87" s="34">
        <v>100</v>
      </c>
      <c r="J87" s="34">
        <v>99.6</v>
      </c>
      <c r="K87" s="34">
        <v>100.5</v>
      </c>
      <c r="L87" s="34">
        <v>100.9</v>
      </c>
      <c r="M87" s="34">
        <v>602.4</v>
      </c>
      <c r="N87" s="20">
        <v>20</v>
      </c>
      <c r="Q87" s="63">
        <v>102.6</v>
      </c>
      <c r="R87" s="63">
        <v>100.5</v>
      </c>
      <c r="S87" s="63">
        <v>100.8</v>
      </c>
      <c r="T87" s="63">
        <v>102.9</v>
      </c>
      <c r="U87" s="63">
        <v>101.3</v>
      </c>
      <c r="V87" s="63">
        <v>101.4</v>
      </c>
      <c r="W87" s="63">
        <v>609.5</v>
      </c>
      <c r="X87" s="57">
        <v>25</v>
      </c>
      <c r="AA87" s="34">
        <f t="shared" si="2"/>
        <v>1211.9000000000001</v>
      </c>
    </row>
    <row r="88" spans="1:27" ht="15.75" x14ac:dyDescent="0.25">
      <c r="A88" s="57">
        <v>63</v>
      </c>
      <c r="B88" s="8">
        <v>321</v>
      </c>
      <c r="C88" s="9" t="s">
        <v>233</v>
      </c>
      <c r="D88" s="10" t="s">
        <v>234</v>
      </c>
      <c r="E88" s="11" t="s">
        <v>168</v>
      </c>
      <c r="F88" s="12" t="s">
        <v>8</v>
      </c>
      <c r="G88" s="34">
        <v>100.5</v>
      </c>
      <c r="H88" s="34">
        <v>102.2</v>
      </c>
      <c r="I88" s="34">
        <v>101</v>
      </c>
      <c r="J88" s="34">
        <v>100.8</v>
      </c>
      <c r="K88" s="34">
        <v>100.9</v>
      </c>
      <c r="L88" s="34">
        <v>99.3</v>
      </c>
      <c r="M88" s="34">
        <v>604.70000000000005</v>
      </c>
      <c r="N88" s="20">
        <v>26</v>
      </c>
      <c r="Q88" s="63">
        <v>101.8</v>
      </c>
      <c r="R88" s="63">
        <v>102.1</v>
      </c>
      <c r="S88" s="63">
        <v>101.8</v>
      </c>
      <c r="T88" s="63">
        <v>99.6</v>
      </c>
      <c r="U88" s="63">
        <v>101.4</v>
      </c>
      <c r="V88" s="63">
        <v>99.8</v>
      </c>
      <c r="W88" s="63">
        <v>606.5</v>
      </c>
      <c r="X88" s="57">
        <v>19</v>
      </c>
      <c r="AA88" s="34">
        <f t="shared" si="2"/>
        <v>1211.2</v>
      </c>
    </row>
    <row r="89" spans="1:27" ht="15.75" x14ac:dyDescent="0.25">
      <c r="A89" s="57">
        <v>64</v>
      </c>
      <c r="B89" s="8">
        <v>189</v>
      </c>
      <c r="C89" s="9" t="s">
        <v>258</v>
      </c>
      <c r="D89" s="10" t="s">
        <v>259</v>
      </c>
      <c r="E89" s="11" t="s">
        <v>7</v>
      </c>
      <c r="F89" s="12" t="s">
        <v>8</v>
      </c>
      <c r="G89" s="34">
        <v>99.6</v>
      </c>
      <c r="H89" s="34">
        <v>101.6</v>
      </c>
      <c r="I89" s="34">
        <v>102.9</v>
      </c>
      <c r="J89" s="34">
        <v>102.5</v>
      </c>
      <c r="K89" s="34">
        <v>100.4</v>
      </c>
      <c r="L89" s="34">
        <v>100.4</v>
      </c>
      <c r="M89" s="34">
        <v>607.4</v>
      </c>
      <c r="N89" s="20">
        <v>23</v>
      </c>
      <c r="Q89" s="63">
        <v>100.1</v>
      </c>
      <c r="R89" s="63">
        <v>99.3</v>
      </c>
      <c r="S89" s="63">
        <v>99.3</v>
      </c>
      <c r="T89" s="63">
        <v>103.4</v>
      </c>
      <c r="U89" s="63">
        <v>99.7</v>
      </c>
      <c r="V89" s="63">
        <v>101</v>
      </c>
      <c r="W89" s="63">
        <v>602.79999999999995</v>
      </c>
      <c r="X89" s="57">
        <v>20</v>
      </c>
      <c r="AA89" s="34">
        <f t="shared" si="2"/>
        <v>1210.1999999999998</v>
      </c>
    </row>
    <row r="90" spans="1:27" ht="15.75" x14ac:dyDescent="0.25">
      <c r="A90" s="57">
        <v>65</v>
      </c>
      <c r="B90" s="8">
        <v>240</v>
      </c>
      <c r="C90" s="9" t="s">
        <v>291</v>
      </c>
      <c r="D90" s="10" t="s">
        <v>292</v>
      </c>
      <c r="E90" s="11" t="s">
        <v>550</v>
      </c>
      <c r="F90" s="12" t="s">
        <v>145</v>
      </c>
      <c r="G90" s="34">
        <v>102.9</v>
      </c>
      <c r="H90" s="34">
        <v>99.3</v>
      </c>
      <c r="I90" s="34">
        <v>103.7</v>
      </c>
      <c r="J90" s="34">
        <v>100.3</v>
      </c>
      <c r="K90" s="34">
        <v>100.1</v>
      </c>
      <c r="L90" s="34">
        <v>100.5</v>
      </c>
      <c r="M90" s="34">
        <v>606.79999999999995</v>
      </c>
      <c r="N90" s="20">
        <v>20</v>
      </c>
      <c r="Q90" s="63">
        <v>99.7</v>
      </c>
      <c r="R90" s="63">
        <v>103</v>
      </c>
      <c r="S90" s="63">
        <v>99.8</v>
      </c>
      <c r="T90" s="63">
        <v>98.1</v>
      </c>
      <c r="U90" s="63">
        <v>101.5</v>
      </c>
      <c r="V90" s="63">
        <v>101.2</v>
      </c>
      <c r="W90" s="63">
        <v>603.29999999999995</v>
      </c>
      <c r="X90" s="57">
        <v>24</v>
      </c>
      <c r="AA90" s="34">
        <f t="shared" ref="AA90:AA121" si="3">Z90+W90+P90+M90</f>
        <v>1210.0999999999999</v>
      </c>
    </row>
    <row r="91" spans="1:27" ht="15.75" x14ac:dyDescent="0.25">
      <c r="A91" s="57">
        <v>66</v>
      </c>
      <c r="B91" s="8">
        <v>224</v>
      </c>
      <c r="C91" s="9" t="s">
        <v>348</v>
      </c>
      <c r="D91" s="10" t="s">
        <v>349</v>
      </c>
      <c r="E91" s="11" t="s">
        <v>13</v>
      </c>
      <c r="F91" s="12" t="s">
        <v>8</v>
      </c>
      <c r="G91" s="34">
        <v>100</v>
      </c>
      <c r="H91" s="34">
        <v>98.6</v>
      </c>
      <c r="I91" s="34">
        <v>98.9</v>
      </c>
      <c r="J91" s="34">
        <v>103</v>
      </c>
      <c r="K91" s="34">
        <v>100.6</v>
      </c>
      <c r="L91" s="34">
        <v>101.8</v>
      </c>
      <c r="M91" s="34">
        <v>602.9</v>
      </c>
      <c r="N91" s="20">
        <v>17</v>
      </c>
      <c r="Q91" s="63">
        <v>99.9</v>
      </c>
      <c r="R91" s="63">
        <v>102.5</v>
      </c>
      <c r="S91" s="63">
        <v>103.1</v>
      </c>
      <c r="T91" s="63">
        <v>99.1</v>
      </c>
      <c r="U91" s="63">
        <v>99</v>
      </c>
      <c r="V91" s="63">
        <v>103.2</v>
      </c>
      <c r="W91" s="63">
        <v>606.79999999999995</v>
      </c>
      <c r="X91" s="57">
        <v>25</v>
      </c>
      <c r="AA91" s="34">
        <f t="shared" si="3"/>
        <v>1209.6999999999998</v>
      </c>
    </row>
    <row r="92" spans="1:27" ht="15.75" x14ac:dyDescent="0.25">
      <c r="A92" s="57">
        <v>67</v>
      </c>
      <c r="B92" s="8">
        <v>482</v>
      </c>
      <c r="C92" s="9" t="s">
        <v>407</v>
      </c>
      <c r="D92" s="10" t="s">
        <v>408</v>
      </c>
      <c r="E92" s="11" t="s">
        <v>194</v>
      </c>
      <c r="F92" s="12" t="s">
        <v>194</v>
      </c>
      <c r="G92" s="34">
        <v>99.6</v>
      </c>
      <c r="H92" s="34">
        <v>98.9</v>
      </c>
      <c r="I92" s="34">
        <v>101.9</v>
      </c>
      <c r="J92" s="34">
        <v>101.3</v>
      </c>
      <c r="K92" s="34">
        <v>102.1</v>
      </c>
      <c r="L92" s="34">
        <v>99.6</v>
      </c>
      <c r="M92" s="34">
        <v>603.4</v>
      </c>
      <c r="N92" s="20">
        <v>23</v>
      </c>
      <c r="Q92" s="63">
        <v>101</v>
      </c>
      <c r="R92" s="63">
        <v>102</v>
      </c>
      <c r="S92" s="63">
        <v>101.4</v>
      </c>
      <c r="T92" s="63">
        <v>100.5</v>
      </c>
      <c r="U92" s="63">
        <v>101.3</v>
      </c>
      <c r="V92" s="63">
        <v>100</v>
      </c>
      <c r="W92" s="63">
        <v>606.20000000000005</v>
      </c>
      <c r="X92" s="57">
        <v>23</v>
      </c>
      <c r="AA92" s="34">
        <f t="shared" si="3"/>
        <v>1209.5999999999999</v>
      </c>
    </row>
    <row r="93" spans="1:27" ht="15.75" x14ac:dyDescent="0.25">
      <c r="A93" s="57">
        <v>68</v>
      </c>
      <c r="B93" s="8">
        <v>340</v>
      </c>
      <c r="C93" s="9" t="s">
        <v>235</v>
      </c>
      <c r="D93" s="10" t="s">
        <v>236</v>
      </c>
      <c r="E93" s="11" t="s">
        <v>7</v>
      </c>
      <c r="F93" s="12" t="s">
        <v>8</v>
      </c>
      <c r="G93" s="34">
        <v>100.1</v>
      </c>
      <c r="H93" s="34">
        <v>103.1</v>
      </c>
      <c r="I93" s="34">
        <v>98.5</v>
      </c>
      <c r="J93" s="34">
        <v>96.5</v>
      </c>
      <c r="K93" s="34">
        <v>103.1</v>
      </c>
      <c r="L93" s="34">
        <v>101</v>
      </c>
      <c r="M93" s="34">
        <v>602.29999999999995</v>
      </c>
      <c r="N93" s="20">
        <v>27</v>
      </c>
      <c r="Q93" s="63">
        <v>101.3</v>
      </c>
      <c r="R93" s="63">
        <v>101.6</v>
      </c>
      <c r="S93" s="63">
        <v>101.8</v>
      </c>
      <c r="T93" s="63">
        <v>101.5</v>
      </c>
      <c r="U93" s="63">
        <v>100.8</v>
      </c>
      <c r="V93" s="63">
        <v>100.3</v>
      </c>
      <c r="W93" s="63">
        <v>607.29999999999995</v>
      </c>
      <c r="X93" s="57">
        <v>19</v>
      </c>
      <c r="AA93" s="34">
        <f t="shared" si="3"/>
        <v>1209.5999999999999</v>
      </c>
    </row>
    <row r="94" spans="1:27" ht="15.75" x14ac:dyDescent="0.25">
      <c r="A94" s="57">
        <v>69</v>
      </c>
      <c r="B94" s="8">
        <v>451</v>
      </c>
      <c r="C94" s="9" t="s">
        <v>307</v>
      </c>
      <c r="D94" s="10" t="s">
        <v>308</v>
      </c>
      <c r="E94" s="11" t="s">
        <v>13</v>
      </c>
      <c r="F94" s="12" t="s">
        <v>145</v>
      </c>
      <c r="G94" s="34">
        <v>100.8</v>
      </c>
      <c r="H94" s="34">
        <v>98.2</v>
      </c>
      <c r="I94" s="34">
        <v>100.8</v>
      </c>
      <c r="J94" s="34">
        <v>102.4</v>
      </c>
      <c r="K94" s="34">
        <v>99.5</v>
      </c>
      <c r="L94" s="34">
        <v>99.9</v>
      </c>
      <c r="M94" s="34">
        <v>601.6</v>
      </c>
      <c r="N94" s="20">
        <v>19</v>
      </c>
      <c r="Q94" s="63">
        <v>101.8</v>
      </c>
      <c r="R94" s="63">
        <v>100.7</v>
      </c>
      <c r="S94" s="63">
        <v>101.2</v>
      </c>
      <c r="T94" s="63">
        <v>101.2</v>
      </c>
      <c r="U94" s="63">
        <v>100.7</v>
      </c>
      <c r="V94" s="63">
        <v>102.4</v>
      </c>
      <c r="W94" s="63">
        <v>608</v>
      </c>
      <c r="X94" s="57">
        <v>25</v>
      </c>
      <c r="AA94" s="34">
        <f t="shared" si="3"/>
        <v>1209.5999999999999</v>
      </c>
    </row>
    <row r="95" spans="1:27" ht="15.75" x14ac:dyDescent="0.25">
      <c r="A95" s="57">
        <v>70</v>
      </c>
      <c r="B95" s="8">
        <v>241</v>
      </c>
      <c r="C95" s="9" t="s">
        <v>539</v>
      </c>
      <c r="D95" s="10" t="s">
        <v>572</v>
      </c>
      <c r="E95" s="11" t="s">
        <v>194</v>
      </c>
      <c r="F95" s="12" t="s">
        <v>194</v>
      </c>
      <c r="G95" s="34">
        <v>102</v>
      </c>
      <c r="H95" s="34">
        <v>103.1</v>
      </c>
      <c r="I95" s="34">
        <v>97.7</v>
      </c>
      <c r="J95" s="34">
        <v>101.3</v>
      </c>
      <c r="K95" s="34">
        <v>102.8</v>
      </c>
      <c r="L95" s="34">
        <v>99</v>
      </c>
      <c r="M95" s="34">
        <v>605.9</v>
      </c>
      <c r="N95" s="20">
        <v>25</v>
      </c>
      <c r="Q95" s="63">
        <v>101</v>
      </c>
      <c r="R95" s="63">
        <v>101.8</v>
      </c>
      <c r="S95" s="63">
        <v>102.1</v>
      </c>
      <c r="T95" s="63">
        <v>99.6</v>
      </c>
      <c r="U95" s="63">
        <v>98.4</v>
      </c>
      <c r="V95" s="63">
        <v>100.7</v>
      </c>
      <c r="W95" s="63">
        <v>603.6</v>
      </c>
      <c r="X95" s="57">
        <v>21</v>
      </c>
      <c r="AA95" s="34">
        <f t="shared" si="3"/>
        <v>1209.5</v>
      </c>
    </row>
    <row r="96" spans="1:27" ht="15.75" x14ac:dyDescent="0.25">
      <c r="A96" s="57">
        <v>71</v>
      </c>
      <c r="B96" s="8">
        <v>381</v>
      </c>
      <c r="C96" s="9" t="s">
        <v>237</v>
      </c>
      <c r="D96" s="10" t="s">
        <v>242</v>
      </c>
      <c r="E96" s="11" t="s">
        <v>13</v>
      </c>
      <c r="F96" s="12" t="s">
        <v>8</v>
      </c>
      <c r="G96" s="34">
        <v>102.8</v>
      </c>
      <c r="H96" s="34">
        <v>97.9</v>
      </c>
      <c r="I96" s="34">
        <v>101.8</v>
      </c>
      <c r="J96" s="34">
        <v>103.5</v>
      </c>
      <c r="K96" s="34">
        <v>99.2</v>
      </c>
      <c r="L96" s="34">
        <v>99.6</v>
      </c>
      <c r="M96" s="34">
        <v>604.79999999999995</v>
      </c>
      <c r="N96" s="20">
        <v>23</v>
      </c>
      <c r="Q96" s="63">
        <v>100.7</v>
      </c>
      <c r="R96" s="63">
        <v>99.1</v>
      </c>
      <c r="S96" s="63">
        <v>101.7</v>
      </c>
      <c r="T96" s="63">
        <v>102.3</v>
      </c>
      <c r="U96" s="63">
        <v>100.4</v>
      </c>
      <c r="V96" s="63">
        <v>100.3</v>
      </c>
      <c r="W96" s="63">
        <v>604.5</v>
      </c>
      <c r="X96" s="57">
        <v>18</v>
      </c>
      <c r="AA96" s="34">
        <f t="shared" si="3"/>
        <v>1209.3</v>
      </c>
    </row>
    <row r="97" spans="1:27" ht="15.75" x14ac:dyDescent="0.25">
      <c r="A97" s="57">
        <v>72</v>
      </c>
      <c r="B97" s="8">
        <v>101</v>
      </c>
      <c r="C97" s="9" t="s">
        <v>248</v>
      </c>
      <c r="D97" s="10" t="s">
        <v>338</v>
      </c>
      <c r="E97" s="11" t="s">
        <v>7</v>
      </c>
      <c r="F97" s="12" t="s">
        <v>145</v>
      </c>
      <c r="G97" s="34">
        <v>102.4</v>
      </c>
      <c r="H97" s="34">
        <v>101.5</v>
      </c>
      <c r="I97" s="34">
        <v>102.2</v>
      </c>
      <c r="J97" s="34">
        <v>100.5</v>
      </c>
      <c r="K97" s="34">
        <v>98.9</v>
      </c>
      <c r="L97" s="34">
        <v>101</v>
      </c>
      <c r="M97" s="34">
        <v>606.5</v>
      </c>
      <c r="N97" s="20">
        <v>25</v>
      </c>
      <c r="Q97" s="63">
        <v>101.1</v>
      </c>
      <c r="R97" s="63">
        <v>102.4</v>
      </c>
      <c r="S97" s="63">
        <v>101.4</v>
      </c>
      <c r="T97" s="63">
        <v>101.6</v>
      </c>
      <c r="U97" s="63">
        <v>98.5</v>
      </c>
      <c r="V97" s="63">
        <v>96.9</v>
      </c>
      <c r="W97" s="63">
        <v>601.9</v>
      </c>
      <c r="X97" s="57">
        <v>23</v>
      </c>
      <c r="AA97" s="34">
        <f t="shared" si="3"/>
        <v>1208.4000000000001</v>
      </c>
    </row>
    <row r="98" spans="1:27" ht="15.75" x14ac:dyDescent="0.25">
      <c r="A98" s="57">
        <v>73</v>
      </c>
      <c r="B98" s="8">
        <v>336</v>
      </c>
      <c r="C98" s="9" t="s">
        <v>319</v>
      </c>
      <c r="D98" s="10" t="s">
        <v>320</v>
      </c>
      <c r="E98" s="11" t="s">
        <v>7</v>
      </c>
      <c r="F98" s="12" t="s">
        <v>168</v>
      </c>
      <c r="G98" s="34">
        <v>101.8</v>
      </c>
      <c r="H98" s="34">
        <v>97.4</v>
      </c>
      <c r="I98" s="34">
        <v>101.9</v>
      </c>
      <c r="J98" s="34">
        <v>101.1</v>
      </c>
      <c r="K98" s="34">
        <v>102.6</v>
      </c>
      <c r="L98" s="34">
        <v>100.9</v>
      </c>
      <c r="M98" s="34">
        <v>605.70000000000005</v>
      </c>
      <c r="N98" s="20">
        <v>22</v>
      </c>
      <c r="Q98" s="63">
        <v>99.9</v>
      </c>
      <c r="R98" s="63">
        <v>100.7</v>
      </c>
      <c r="S98" s="63">
        <v>101.9</v>
      </c>
      <c r="T98" s="63">
        <v>100.2</v>
      </c>
      <c r="U98" s="63">
        <v>98.6</v>
      </c>
      <c r="V98" s="63">
        <v>100.8</v>
      </c>
      <c r="W98" s="63">
        <v>602.1</v>
      </c>
      <c r="X98" s="57">
        <v>20</v>
      </c>
      <c r="AA98" s="34">
        <f t="shared" si="3"/>
        <v>1207.8000000000002</v>
      </c>
    </row>
    <row r="99" spans="1:27" ht="15.75" x14ac:dyDescent="0.25">
      <c r="A99" s="57">
        <v>74</v>
      </c>
      <c r="B99" s="8">
        <v>183</v>
      </c>
      <c r="C99" s="9" t="s">
        <v>227</v>
      </c>
      <c r="D99" s="10" t="s">
        <v>314</v>
      </c>
      <c r="E99" s="11" t="s">
        <v>7</v>
      </c>
      <c r="F99" s="12" t="s">
        <v>145</v>
      </c>
      <c r="G99" s="34">
        <v>98.8</v>
      </c>
      <c r="H99" s="34">
        <v>100.2</v>
      </c>
      <c r="I99" s="34">
        <v>103.1</v>
      </c>
      <c r="J99" s="34">
        <v>102.4</v>
      </c>
      <c r="K99" s="34">
        <v>102.2</v>
      </c>
      <c r="L99" s="34">
        <v>103.5</v>
      </c>
      <c r="M99" s="34">
        <v>610.20000000000005</v>
      </c>
      <c r="N99" s="20">
        <v>25</v>
      </c>
      <c r="Q99" s="34">
        <v>98</v>
      </c>
      <c r="R99" s="34">
        <v>101.9</v>
      </c>
      <c r="S99" s="34">
        <v>98.1</v>
      </c>
      <c r="T99" s="34">
        <v>96.2</v>
      </c>
      <c r="U99" s="34">
        <v>100.9</v>
      </c>
      <c r="V99" s="34">
        <v>102.3</v>
      </c>
      <c r="W99" s="34">
        <v>597.4</v>
      </c>
      <c r="X99" s="20">
        <v>18</v>
      </c>
      <c r="AA99" s="34">
        <f t="shared" si="3"/>
        <v>1207.5999999999999</v>
      </c>
    </row>
    <row r="100" spans="1:27" ht="15.75" x14ac:dyDescent="0.25">
      <c r="A100" s="57">
        <v>75</v>
      </c>
      <c r="B100" s="8">
        <v>180</v>
      </c>
      <c r="C100" s="9" t="s">
        <v>240</v>
      </c>
      <c r="D100" s="10" t="s">
        <v>313</v>
      </c>
      <c r="E100" s="11" t="s">
        <v>7</v>
      </c>
      <c r="F100" s="12" t="s">
        <v>168</v>
      </c>
      <c r="G100" s="34">
        <v>98.4</v>
      </c>
      <c r="H100" s="34">
        <v>100.9</v>
      </c>
      <c r="I100" s="34">
        <v>100.9</v>
      </c>
      <c r="J100" s="34">
        <v>100.2</v>
      </c>
      <c r="K100" s="34">
        <v>100.3</v>
      </c>
      <c r="L100" s="34">
        <v>102.2</v>
      </c>
      <c r="M100" s="34">
        <v>602.9</v>
      </c>
      <c r="N100" s="20">
        <v>22</v>
      </c>
      <c r="Q100" s="63">
        <v>101.9</v>
      </c>
      <c r="R100" s="63">
        <v>102.3</v>
      </c>
      <c r="S100" s="63">
        <v>98.3</v>
      </c>
      <c r="T100" s="63">
        <v>103.9</v>
      </c>
      <c r="U100" s="63">
        <v>96.1</v>
      </c>
      <c r="V100" s="63">
        <v>100.1</v>
      </c>
      <c r="W100" s="63">
        <v>602.6</v>
      </c>
      <c r="X100" s="57">
        <v>19</v>
      </c>
      <c r="AA100" s="34">
        <f t="shared" si="3"/>
        <v>1205.5</v>
      </c>
    </row>
    <row r="101" spans="1:27" ht="15.75" x14ac:dyDescent="0.25">
      <c r="A101" s="57">
        <v>76</v>
      </c>
      <c r="B101" s="8">
        <v>162</v>
      </c>
      <c r="C101" s="9" t="s">
        <v>299</v>
      </c>
      <c r="D101" s="10" t="s">
        <v>310</v>
      </c>
      <c r="E101" s="11" t="s">
        <v>7</v>
      </c>
      <c r="F101" s="12" t="s">
        <v>168</v>
      </c>
      <c r="G101" s="34">
        <v>100.3</v>
      </c>
      <c r="H101" s="34">
        <v>100.4</v>
      </c>
      <c r="I101" s="34">
        <v>98.1</v>
      </c>
      <c r="J101" s="34">
        <v>100.1</v>
      </c>
      <c r="K101" s="34">
        <v>99.7</v>
      </c>
      <c r="L101" s="34">
        <v>100.7</v>
      </c>
      <c r="M101" s="34">
        <v>599.29999999999995</v>
      </c>
      <c r="N101" s="20">
        <v>20</v>
      </c>
      <c r="Q101" s="63">
        <v>101</v>
      </c>
      <c r="R101" s="63">
        <v>102.6</v>
      </c>
      <c r="S101" s="63">
        <v>99.2</v>
      </c>
      <c r="T101" s="63">
        <v>100</v>
      </c>
      <c r="U101" s="63">
        <v>102.8</v>
      </c>
      <c r="V101" s="63">
        <v>100</v>
      </c>
      <c r="W101" s="63">
        <v>605.6</v>
      </c>
      <c r="X101" s="57">
        <v>23</v>
      </c>
      <c r="AA101" s="34">
        <f t="shared" si="3"/>
        <v>1204.9000000000001</v>
      </c>
    </row>
    <row r="102" spans="1:27" ht="15.75" x14ac:dyDescent="0.25">
      <c r="A102" s="57">
        <v>77</v>
      </c>
      <c r="B102" s="8">
        <v>206</v>
      </c>
      <c r="C102" s="9" t="s">
        <v>284</v>
      </c>
      <c r="D102" s="10" t="s">
        <v>285</v>
      </c>
      <c r="E102" s="11" t="s">
        <v>13</v>
      </c>
      <c r="F102" s="12" t="s">
        <v>145</v>
      </c>
      <c r="G102" s="34">
        <v>101.9</v>
      </c>
      <c r="H102" s="34">
        <v>99.1</v>
      </c>
      <c r="I102" s="34">
        <v>100.6</v>
      </c>
      <c r="J102" s="34">
        <v>103.1</v>
      </c>
      <c r="K102" s="34">
        <v>100.7</v>
      </c>
      <c r="L102" s="34">
        <v>98.6</v>
      </c>
      <c r="M102" s="34">
        <v>604</v>
      </c>
      <c r="N102" s="20">
        <v>22</v>
      </c>
      <c r="Q102" s="63">
        <v>103</v>
      </c>
      <c r="R102" s="63">
        <v>97.1</v>
      </c>
      <c r="S102" s="63">
        <v>102.3</v>
      </c>
      <c r="T102" s="63">
        <v>96.2</v>
      </c>
      <c r="U102" s="63">
        <v>100</v>
      </c>
      <c r="V102" s="63">
        <v>101.3</v>
      </c>
      <c r="W102" s="63">
        <v>599.9</v>
      </c>
      <c r="X102" s="57">
        <v>22</v>
      </c>
      <c r="AA102" s="34">
        <f t="shared" si="3"/>
        <v>1203.9000000000001</v>
      </c>
    </row>
    <row r="103" spans="1:27" ht="15.75" x14ac:dyDescent="0.25">
      <c r="A103" s="57">
        <v>78</v>
      </c>
      <c r="B103" s="8">
        <v>148</v>
      </c>
      <c r="C103" s="9" t="s">
        <v>329</v>
      </c>
      <c r="D103" s="10" t="s">
        <v>330</v>
      </c>
      <c r="E103" s="11" t="s">
        <v>7</v>
      </c>
      <c r="F103" s="12" t="s">
        <v>174</v>
      </c>
      <c r="G103" s="34">
        <v>100.4</v>
      </c>
      <c r="H103" s="34">
        <v>102.3</v>
      </c>
      <c r="I103" s="34">
        <v>101.5</v>
      </c>
      <c r="J103" s="34">
        <v>99.6</v>
      </c>
      <c r="K103" s="34">
        <v>100.8</v>
      </c>
      <c r="L103" s="34">
        <v>97.9</v>
      </c>
      <c r="M103" s="34">
        <v>602.5</v>
      </c>
      <c r="N103" s="20">
        <v>21</v>
      </c>
      <c r="Q103" s="63">
        <v>99.2</v>
      </c>
      <c r="R103" s="63">
        <v>99.6</v>
      </c>
      <c r="S103" s="63">
        <v>100.1</v>
      </c>
      <c r="T103" s="63">
        <v>101</v>
      </c>
      <c r="U103" s="63">
        <v>100.9</v>
      </c>
      <c r="V103" s="63">
        <v>100.4</v>
      </c>
      <c r="W103" s="63">
        <v>601.20000000000005</v>
      </c>
      <c r="X103" s="57">
        <v>19</v>
      </c>
      <c r="AA103" s="34">
        <f t="shared" si="3"/>
        <v>1203.7</v>
      </c>
    </row>
    <row r="104" spans="1:27" ht="15.75" x14ac:dyDescent="0.25">
      <c r="A104" s="57">
        <v>79</v>
      </c>
      <c r="B104" s="8">
        <v>380</v>
      </c>
      <c r="C104" s="9" t="s">
        <v>240</v>
      </c>
      <c r="D104" s="10" t="s">
        <v>241</v>
      </c>
      <c r="E104" s="11" t="s">
        <v>7</v>
      </c>
      <c r="F104" s="12" t="s">
        <v>8</v>
      </c>
      <c r="G104" s="34">
        <v>102</v>
      </c>
      <c r="H104" s="34">
        <v>100.2</v>
      </c>
      <c r="I104" s="34">
        <v>100.3</v>
      </c>
      <c r="J104" s="34">
        <v>100.9</v>
      </c>
      <c r="K104" s="34">
        <v>102.2</v>
      </c>
      <c r="L104" s="34">
        <v>101.2</v>
      </c>
      <c r="M104" s="34">
        <v>606.79999999999995</v>
      </c>
      <c r="N104" s="20">
        <v>21</v>
      </c>
      <c r="Q104" s="63">
        <v>99.6</v>
      </c>
      <c r="R104" s="63">
        <v>100.4</v>
      </c>
      <c r="S104" s="63">
        <v>100.8</v>
      </c>
      <c r="T104" s="63">
        <v>99.8</v>
      </c>
      <c r="U104" s="63">
        <v>96.7</v>
      </c>
      <c r="V104" s="63">
        <v>99.5</v>
      </c>
      <c r="W104" s="63">
        <v>596.79999999999995</v>
      </c>
      <c r="X104" s="57">
        <v>19</v>
      </c>
      <c r="AA104" s="34">
        <f t="shared" si="3"/>
        <v>1203.5999999999999</v>
      </c>
    </row>
    <row r="105" spans="1:27" ht="15.75" x14ac:dyDescent="0.25">
      <c r="A105" s="57">
        <v>80</v>
      </c>
      <c r="B105" s="8">
        <v>444</v>
      </c>
      <c r="C105" s="9" t="s">
        <v>282</v>
      </c>
      <c r="D105" s="10" t="s">
        <v>283</v>
      </c>
      <c r="E105" s="11" t="s">
        <v>13</v>
      </c>
      <c r="F105" s="12" t="s">
        <v>8</v>
      </c>
      <c r="G105" s="34">
        <v>98.2</v>
      </c>
      <c r="H105" s="34">
        <v>102.5</v>
      </c>
      <c r="I105" s="34">
        <v>101.8</v>
      </c>
      <c r="J105" s="34">
        <v>97.7</v>
      </c>
      <c r="K105" s="34">
        <v>102.2</v>
      </c>
      <c r="L105" s="34">
        <v>102.4</v>
      </c>
      <c r="M105" s="34">
        <v>604.79999999999995</v>
      </c>
      <c r="N105" s="20">
        <v>26</v>
      </c>
      <c r="Q105" s="63">
        <v>101.7</v>
      </c>
      <c r="R105" s="63">
        <v>101.6</v>
      </c>
      <c r="S105" s="63">
        <v>100.2</v>
      </c>
      <c r="T105" s="63">
        <v>94.5</v>
      </c>
      <c r="U105" s="63">
        <v>100.4</v>
      </c>
      <c r="V105" s="63">
        <v>100.2</v>
      </c>
      <c r="W105" s="63">
        <v>598.6</v>
      </c>
      <c r="X105" s="57">
        <v>19</v>
      </c>
      <c r="AA105" s="34">
        <f t="shared" si="3"/>
        <v>1203.4000000000001</v>
      </c>
    </row>
    <row r="106" spans="1:27" ht="15.75" x14ac:dyDescent="0.25">
      <c r="A106" s="57">
        <v>81</v>
      </c>
      <c r="B106" s="8">
        <v>218</v>
      </c>
      <c r="C106" s="9" t="s">
        <v>226</v>
      </c>
      <c r="D106" s="10" t="s">
        <v>286</v>
      </c>
      <c r="E106" s="11" t="s">
        <v>7</v>
      </c>
      <c r="F106" s="12" t="s">
        <v>145</v>
      </c>
      <c r="G106" s="34">
        <v>99.5</v>
      </c>
      <c r="H106" s="34">
        <v>101.2</v>
      </c>
      <c r="I106" s="34">
        <v>100.7</v>
      </c>
      <c r="J106" s="34">
        <v>99.6</v>
      </c>
      <c r="K106" s="34">
        <v>101</v>
      </c>
      <c r="L106" s="34">
        <v>100.1</v>
      </c>
      <c r="M106" s="34">
        <v>602.1</v>
      </c>
      <c r="N106" s="20">
        <v>21</v>
      </c>
      <c r="Q106" s="63">
        <v>100.8</v>
      </c>
      <c r="R106" s="63">
        <v>99.3</v>
      </c>
      <c r="S106" s="63">
        <v>101.3</v>
      </c>
      <c r="T106" s="63">
        <v>98.9</v>
      </c>
      <c r="U106" s="63">
        <v>102.4</v>
      </c>
      <c r="V106" s="63">
        <v>98.3</v>
      </c>
      <c r="W106" s="63">
        <v>601</v>
      </c>
      <c r="X106" s="57">
        <v>19</v>
      </c>
      <c r="AA106" s="34">
        <f t="shared" si="3"/>
        <v>1203.0999999999999</v>
      </c>
    </row>
    <row r="107" spans="1:27" ht="15.75" x14ac:dyDescent="0.25">
      <c r="A107" s="57">
        <v>82</v>
      </c>
      <c r="B107" s="8">
        <v>322</v>
      </c>
      <c r="C107" s="9" t="s">
        <v>317</v>
      </c>
      <c r="D107" s="10" t="s">
        <v>318</v>
      </c>
      <c r="E107" s="11" t="s">
        <v>7</v>
      </c>
      <c r="F107" s="12" t="s">
        <v>168</v>
      </c>
      <c r="G107" s="34">
        <v>99.8</v>
      </c>
      <c r="H107" s="34">
        <v>102.4</v>
      </c>
      <c r="I107" s="34">
        <v>101.4</v>
      </c>
      <c r="J107" s="34">
        <v>98.4</v>
      </c>
      <c r="K107" s="34">
        <v>100.7</v>
      </c>
      <c r="L107" s="34">
        <v>100.5</v>
      </c>
      <c r="M107" s="34">
        <v>603.20000000000005</v>
      </c>
      <c r="N107" s="20">
        <v>20</v>
      </c>
      <c r="Q107" s="63">
        <v>100.7</v>
      </c>
      <c r="R107" s="63">
        <v>101.2</v>
      </c>
      <c r="S107" s="63">
        <v>98.6</v>
      </c>
      <c r="T107" s="63">
        <v>99.2</v>
      </c>
      <c r="U107" s="63">
        <v>99.9</v>
      </c>
      <c r="V107" s="63">
        <v>99.8</v>
      </c>
      <c r="W107" s="63">
        <v>599.4</v>
      </c>
      <c r="X107" s="57">
        <v>14</v>
      </c>
      <c r="AA107" s="34">
        <f t="shared" si="3"/>
        <v>1202.5999999999999</v>
      </c>
    </row>
    <row r="108" spans="1:27" ht="15.75" x14ac:dyDescent="0.25">
      <c r="A108" s="57">
        <v>83</v>
      </c>
      <c r="B108" s="8">
        <v>479</v>
      </c>
      <c r="C108" s="9" t="s">
        <v>77</v>
      </c>
      <c r="D108" s="10" t="s">
        <v>566</v>
      </c>
      <c r="E108" s="11"/>
      <c r="F108" s="12" t="s">
        <v>137</v>
      </c>
      <c r="G108" s="34">
        <v>103.7</v>
      </c>
      <c r="H108" s="34">
        <v>100</v>
      </c>
      <c r="I108" s="34">
        <v>101</v>
      </c>
      <c r="J108" s="34">
        <v>101.1</v>
      </c>
      <c r="K108" s="34">
        <v>99.7</v>
      </c>
      <c r="L108" s="34">
        <v>95.2</v>
      </c>
      <c r="M108" s="34">
        <v>600.70000000000005</v>
      </c>
      <c r="N108" s="20">
        <v>18</v>
      </c>
      <c r="Q108" s="63">
        <v>99.3</v>
      </c>
      <c r="R108" s="63">
        <v>101.2</v>
      </c>
      <c r="S108" s="63">
        <v>99.8</v>
      </c>
      <c r="T108" s="63">
        <v>101.6</v>
      </c>
      <c r="U108" s="63">
        <v>100.1</v>
      </c>
      <c r="V108" s="63">
        <v>99.6</v>
      </c>
      <c r="W108" s="63">
        <v>601.6</v>
      </c>
      <c r="X108" s="57">
        <v>15</v>
      </c>
      <c r="AA108" s="34">
        <f t="shared" si="3"/>
        <v>1202.3000000000002</v>
      </c>
    </row>
    <row r="109" spans="1:27" ht="15.75" x14ac:dyDescent="0.25">
      <c r="A109" s="57">
        <v>84</v>
      </c>
      <c r="B109" s="8">
        <v>239</v>
      </c>
      <c r="C109" s="9" t="s">
        <v>289</v>
      </c>
      <c r="D109" s="10" t="s">
        <v>290</v>
      </c>
      <c r="E109" s="11" t="s">
        <v>7</v>
      </c>
      <c r="F109" s="12" t="s">
        <v>145</v>
      </c>
      <c r="G109" s="34">
        <v>97.5</v>
      </c>
      <c r="H109" s="34">
        <v>101.2</v>
      </c>
      <c r="I109" s="34">
        <v>102</v>
      </c>
      <c r="J109" s="34">
        <v>99.5</v>
      </c>
      <c r="K109" s="34">
        <v>99.1</v>
      </c>
      <c r="L109" s="34">
        <v>101.7</v>
      </c>
      <c r="M109" s="34">
        <v>601</v>
      </c>
      <c r="N109" s="20">
        <v>19</v>
      </c>
      <c r="Q109" s="63">
        <v>101.6</v>
      </c>
      <c r="R109" s="63">
        <v>101.7</v>
      </c>
      <c r="S109" s="63">
        <v>101</v>
      </c>
      <c r="T109" s="63">
        <v>97.5</v>
      </c>
      <c r="U109" s="63">
        <v>99.1</v>
      </c>
      <c r="V109" s="63">
        <v>99.8</v>
      </c>
      <c r="W109" s="63">
        <v>600.70000000000005</v>
      </c>
      <c r="X109" s="57">
        <v>25</v>
      </c>
      <c r="AA109" s="34">
        <f t="shared" si="3"/>
        <v>1201.7</v>
      </c>
    </row>
    <row r="110" spans="1:27" ht="15.75" x14ac:dyDescent="0.25">
      <c r="A110" s="57">
        <v>85</v>
      </c>
      <c r="B110" s="8">
        <v>335</v>
      </c>
      <c r="C110" s="9" t="s">
        <v>297</v>
      </c>
      <c r="D110" s="10" t="s">
        <v>298</v>
      </c>
      <c r="E110" s="11" t="s">
        <v>7</v>
      </c>
      <c r="F110" s="12" t="s">
        <v>145</v>
      </c>
      <c r="G110" s="34">
        <v>99.9</v>
      </c>
      <c r="H110" s="34">
        <v>99.8</v>
      </c>
      <c r="I110" s="34">
        <v>99.6</v>
      </c>
      <c r="J110" s="34">
        <v>101.7</v>
      </c>
      <c r="K110" s="34">
        <v>100.7</v>
      </c>
      <c r="L110" s="34">
        <v>100.6</v>
      </c>
      <c r="M110" s="34">
        <v>602.29999999999995</v>
      </c>
      <c r="N110" s="20">
        <v>12</v>
      </c>
      <c r="Q110" s="63">
        <v>100.7</v>
      </c>
      <c r="R110" s="63">
        <v>99.4</v>
      </c>
      <c r="S110" s="63">
        <v>99.3</v>
      </c>
      <c r="T110" s="63">
        <v>100.9</v>
      </c>
      <c r="U110" s="63">
        <v>97.8</v>
      </c>
      <c r="V110" s="63">
        <v>100.8</v>
      </c>
      <c r="W110" s="63">
        <v>598.9</v>
      </c>
      <c r="X110" s="57">
        <v>20</v>
      </c>
      <c r="AA110" s="34">
        <f t="shared" si="3"/>
        <v>1201.1999999999998</v>
      </c>
    </row>
    <row r="111" spans="1:27" ht="15.75" x14ac:dyDescent="0.25">
      <c r="A111" s="57">
        <v>86</v>
      </c>
      <c r="B111" s="8">
        <v>351</v>
      </c>
      <c r="C111" s="9" t="s">
        <v>233</v>
      </c>
      <c r="D111" s="10" t="s">
        <v>557</v>
      </c>
      <c r="E111" s="11" t="s">
        <v>168</v>
      </c>
      <c r="F111" s="12" t="s">
        <v>174</v>
      </c>
      <c r="G111" s="34">
        <v>97.1</v>
      </c>
      <c r="H111" s="34">
        <v>99.6</v>
      </c>
      <c r="I111" s="34">
        <v>98.9</v>
      </c>
      <c r="J111" s="34">
        <v>100.5</v>
      </c>
      <c r="K111" s="34">
        <v>101.5</v>
      </c>
      <c r="L111" s="34">
        <v>101.5</v>
      </c>
      <c r="M111" s="34">
        <v>599.1</v>
      </c>
      <c r="N111" s="20">
        <v>18</v>
      </c>
      <c r="Q111" s="63">
        <v>100.2</v>
      </c>
      <c r="R111" s="63">
        <v>101.5</v>
      </c>
      <c r="S111" s="63">
        <v>99</v>
      </c>
      <c r="T111" s="63">
        <v>100.3</v>
      </c>
      <c r="U111" s="63">
        <v>98.3</v>
      </c>
      <c r="V111" s="63">
        <v>101.1</v>
      </c>
      <c r="W111" s="63">
        <v>600.4</v>
      </c>
      <c r="X111" s="57">
        <v>19</v>
      </c>
      <c r="AA111" s="34">
        <f t="shared" si="3"/>
        <v>1199.5</v>
      </c>
    </row>
    <row r="112" spans="1:27" ht="15.75" x14ac:dyDescent="0.25">
      <c r="A112" s="57">
        <v>87</v>
      </c>
      <c r="B112" s="8">
        <v>364</v>
      </c>
      <c r="C112" s="9" t="s">
        <v>334</v>
      </c>
      <c r="D112" s="10" t="s">
        <v>109</v>
      </c>
      <c r="E112" s="11" t="s">
        <v>13</v>
      </c>
      <c r="F112" s="12" t="s">
        <v>174</v>
      </c>
      <c r="G112" s="34">
        <v>99.6</v>
      </c>
      <c r="H112" s="34">
        <v>99.5</v>
      </c>
      <c r="I112" s="34">
        <v>100.9</v>
      </c>
      <c r="J112" s="34">
        <v>100.9</v>
      </c>
      <c r="K112" s="34">
        <v>99.4</v>
      </c>
      <c r="L112" s="34">
        <v>102.7</v>
      </c>
      <c r="M112" s="34">
        <v>603</v>
      </c>
      <c r="N112" s="20">
        <v>28</v>
      </c>
      <c r="Q112" s="63">
        <v>98.9</v>
      </c>
      <c r="R112" s="63">
        <v>100.9</v>
      </c>
      <c r="S112" s="63">
        <v>100.7</v>
      </c>
      <c r="T112" s="63">
        <v>95.8</v>
      </c>
      <c r="U112" s="63">
        <v>97.4</v>
      </c>
      <c r="V112" s="63">
        <v>101.4</v>
      </c>
      <c r="W112" s="63">
        <v>595.1</v>
      </c>
      <c r="X112" s="57">
        <v>18</v>
      </c>
      <c r="AA112" s="34">
        <f t="shared" si="3"/>
        <v>1198.0999999999999</v>
      </c>
    </row>
    <row r="113" spans="1:27" ht="15.75" x14ac:dyDescent="0.25">
      <c r="A113" s="57">
        <v>88</v>
      </c>
      <c r="B113" s="8">
        <v>137</v>
      </c>
      <c r="C113" s="9" t="s">
        <v>291</v>
      </c>
      <c r="D113" s="10" t="s">
        <v>309</v>
      </c>
      <c r="E113" s="11" t="s">
        <v>550</v>
      </c>
      <c r="F113" s="12" t="s">
        <v>168</v>
      </c>
      <c r="G113" s="34">
        <v>101</v>
      </c>
      <c r="H113" s="34">
        <v>95.8</v>
      </c>
      <c r="I113" s="34">
        <v>98.8</v>
      </c>
      <c r="J113" s="34">
        <v>100.2</v>
      </c>
      <c r="K113" s="34">
        <v>98.7</v>
      </c>
      <c r="L113" s="34">
        <v>98</v>
      </c>
      <c r="M113" s="34">
        <v>592.5</v>
      </c>
      <c r="N113" s="20">
        <v>19</v>
      </c>
      <c r="Q113" s="63">
        <v>99.2</v>
      </c>
      <c r="R113" s="63">
        <v>99.7</v>
      </c>
      <c r="S113" s="63">
        <v>101.2</v>
      </c>
      <c r="T113" s="63">
        <v>102.8</v>
      </c>
      <c r="U113" s="63">
        <v>101.5</v>
      </c>
      <c r="V113" s="63">
        <v>100.7</v>
      </c>
      <c r="W113" s="63">
        <v>605.1</v>
      </c>
      <c r="X113" s="57">
        <v>24</v>
      </c>
      <c r="AA113" s="34">
        <f t="shared" si="3"/>
        <v>1197.5999999999999</v>
      </c>
    </row>
    <row r="114" spans="1:27" ht="15.75" x14ac:dyDescent="0.25">
      <c r="A114" s="57">
        <v>89</v>
      </c>
      <c r="B114" s="8">
        <v>235</v>
      </c>
      <c r="C114" s="9" t="s">
        <v>351</v>
      </c>
      <c r="D114" s="10" t="s">
        <v>352</v>
      </c>
      <c r="E114" s="11" t="s">
        <v>177</v>
      </c>
      <c r="F114" s="12" t="s">
        <v>168</v>
      </c>
      <c r="G114" s="34">
        <v>98.4</v>
      </c>
      <c r="H114" s="34">
        <v>99.5</v>
      </c>
      <c r="I114" s="34">
        <v>99.3</v>
      </c>
      <c r="J114" s="34">
        <v>100.4</v>
      </c>
      <c r="K114" s="34">
        <v>102.3</v>
      </c>
      <c r="L114" s="34">
        <v>99.1</v>
      </c>
      <c r="M114" s="34">
        <v>599</v>
      </c>
      <c r="N114" s="20">
        <v>17</v>
      </c>
      <c r="Q114" s="63">
        <v>99.8</v>
      </c>
      <c r="R114" s="63">
        <v>99.1</v>
      </c>
      <c r="S114" s="63">
        <v>100.2</v>
      </c>
      <c r="T114" s="63">
        <v>102.6</v>
      </c>
      <c r="U114" s="63">
        <v>99</v>
      </c>
      <c r="V114" s="63">
        <v>96.7</v>
      </c>
      <c r="W114" s="63">
        <v>597.4</v>
      </c>
      <c r="X114" s="57">
        <v>17</v>
      </c>
      <c r="AA114" s="34">
        <f t="shared" si="3"/>
        <v>1196.4000000000001</v>
      </c>
    </row>
    <row r="115" spans="1:27" ht="15.75" x14ac:dyDescent="0.25">
      <c r="A115" s="57">
        <v>90</v>
      </c>
      <c r="B115" s="8">
        <v>334</v>
      </c>
      <c r="C115" s="9" t="s">
        <v>291</v>
      </c>
      <c r="D115" s="10" t="s">
        <v>560</v>
      </c>
      <c r="E115" s="11" t="s">
        <v>177</v>
      </c>
      <c r="F115" s="12" t="s">
        <v>168</v>
      </c>
      <c r="G115" s="34">
        <v>100.7</v>
      </c>
      <c r="H115" s="34">
        <v>104</v>
      </c>
      <c r="I115" s="34">
        <v>98</v>
      </c>
      <c r="J115" s="34">
        <v>99.3</v>
      </c>
      <c r="K115" s="34">
        <v>98</v>
      </c>
      <c r="L115" s="34">
        <v>101.3</v>
      </c>
      <c r="M115" s="34">
        <v>601.29999999999995</v>
      </c>
      <c r="N115" s="20">
        <v>21</v>
      </c>
      <c r="Q115" s="63">
        <v>99.5</v>
      </c>
      <c r="R115" s="63">
        <v>100</v>
      </c>
      <c r="S115" s="63">
        <v>103.7</v>
      </c>
      <c r="T115" s="63">
        <v>99.2</v>
      </c>
      <c r="U115" s="63">
        <v>97.2</v>
      </c>
      <c r="V115" s="63">
        <v>95.3</v>
      </c>
      <c r="W115" s="63">
        <v>594.9</v>
      </c>
      <c r="X115" s="57">
        <v>17</v>
      </c>
      <c r="AA115" s="34">
        <f t="shared" si="3"/>
        <v>1196.1999999999998</v>
      </c>
    </row>
    <row r="116" spans="1:27" ht="15.75" x14ac:dyDescent="0.25">
      <c r="A116" s="57">
        <v>91</v>
      </c>
      <c r="B116" s="8">
        <v>403</v>
      </c>
      <c r="C116" s="9" t="s">
        <v>337</v>
      </c>
      <c r="D116" s="10" t="s">
        <v>304</v>
      </c>
      <c r="E116" s="11" t="s">
        <v>7</v>
      </c>
      <c r="F116" s="12" t="s">
        <v>174</v>
      </c>
      <c r="G116" s="34">
        <v>100.2</v>
      </c>
      <c r="H116" s="34">
        <v>99</v>
      </c>
      <c r="I116" s="34">
        <v>100.7</v>
      </c>
      <c r="J116" s="34">
        <v>99.7</v>
      </c>
      <c r="K116" s="34">
        <v>96.5</v>
      </c>
      <c r="L116" s="34">
        <v>101.2</v>
      </c>
      <c r="M116" s="34">
        <v>597.29999999999995</v>
      </c>
      <c r="N116" s="20">
        <v>14</v>
      </c>
      <c r="Q116" s="63">
        <v>95.8</v>
      </c>
      <c r="R116" s="63">
        <v>100.6</v>
      </c>
      <c r="S116" s="63">
        <v>101.4</v>
      </c>
      <c r="T116" s="63">
        <v>99.9</v>
      </c>
      <c r="U116" s="63">
        <v>98.3</v>
      </c>
      <c r="V116" s="63">
        <v>99.3</v>
      </c>
      <c r="W116" s="63">
        <v>595.29999999999995</v>
      </c>
      <c r="X116" s="57">
        <v>18</v>
      </c>
      <c r="AA116" s="34">
        <f t="shared" si="3"/>
        <v>1192.5999999999999</v>
      </c>
    </row>
    <row r="117" spans="1:27" ht="15.75" x14ac:dyDescent="0.25">
      <c r="A117" s="57">
        <v>92</v>
      </c>
      <c r="B117" s="8">
        <v>279</v>
      </c>
      <c r="C117" s="9" t="s">
        <v>356</v>
      </c>
      <c r="D117" s="10" t="s">
        <v>357</v>
      </c>
      <c r="E117" s="11" t="s">
        <v>7</v>
      </c>
      <c r="F117" s="12" t="s">
        <v>145</v>
      </c>
      <c r="G117" s="34">
        <v>97.8</v>
      </c>
      <c r="H117" s="34">
        <v>97.5</v>
      </c>
      <c r="I117" s="34">
        <v>100.9</v>
      </c>
      <c r="J117" s="34">
        <v>99.8</v>
      </c>
      <c r="K117" s="34">
        <v>97.9</v>
      </c>
      <c r="L117" s="34">
        <v>101.4</v>
      </c>
      <c r="M117" s="34">
        <v>595.29999999999995</v>
      </c>
      <c r="N117" s="20">
        <v>17</v>
      </c>
      <c r="Q117" s="63">
        <v>101.6</v>
      </c>
      <c r="R117" s="63">
        <v>101.4</v>
      </c>
      <c r="S117" s="63">
        <v>99.2</v>
      </c>
      <c r="T117" s="63">
        <v>99</v>
      </c>
      <c r="U117" s="63">
        <v>97.5</v>
      </c>
      <c r="V117" s="63">
        <v>98.4</v>
      </c>
      <c r="W117" s="63">
        <v>597.1</v>
      </c>
      <c r="X117" s="57">
        <v>16</v>
      </c>
      <c r="AA117" s="34">
        <f t="shared" si="3"/>
        <v>1192.4000000000001</v>
      </c>
    </row>
    <row r="118" spans="1:27" ht="15.75" x14ac:dyDescent="0.25">
      <c r="A118" s="57">
        <v>93</v>
      </c>
      <c r="B118" s="8">
        <v>289</v>
      </c>
      <c r="C118" s="9" t="s">
        <v>331</v>
      </c>
      <c r="D118" s="10" t="s">
        <v>332</v>
      </c>
      <c r="E118" s="11" t="s">
        <v>74</v>
      </c>
      <c r="F118" s="12" t="s">
        <v>174</v>
      </c>
      <c r="G118" s="34">
        <v>100.8</v>
      </c>
      <c r="H118" s="34">
        <v>97.6</v>
      </c>
      <c r="I118" s="34">
        <v>96.3</v>
      </c>
      <c r="J118" s="34">
        <v>102.1</v>
      </c>
      <c r="K118" s="34">
        <v>102.9</v>
      </c>
      <c r="L118" s="34">
        <v>101.9</v>
      </c>
      <c r="M118" s="34">
        <v>601.6</v>
      </c>
      <c r="N118" s="20">
        <v>26</v>
      </c>
      <c r="Q118" s="63">
        <v>95.6</v>
      </c>
      <c r="R118" s="63">
        <v>98.9</v>
      </c>
      <c r="S118" s="63">
        <v>101.1</v>
      </c>
      <c r="T118" s="63">
        <v>96.9</v>
      </c>
      <c r="U118" s="63">
        <v>97.6</v>
      </c>
      <c r="V118" s="63">
        <v>100.2</v>
      </c>
      <c r="W118" s="63">
        <v>590.29999999999995</v>
      </c>
      <c r="X118" s="57">
        <v>19</v>
      </c>
      <c r="AA118" s="34">
        <f t="shared" si="3"/>
        <v>1191.9000000000001</v>
      </c>
    </row>
    <row r="119" spans="1:27" ht="15.75" x14ac:dyDescent="0.25">
      <c r="A119" s="57">
        <v>94</v>
      </c>
      <c r="B119" s="8">
        <v>121</v>
      </c>
      <c r="C119" s="9" t="s">
        <v>293</v>
      </c>
      <c r="D119" s="10" t="s">
        <v>12</v>
      </c>
      <c r="E119" s="11" t="s">
        <v>177</v>
      </c>
      <c r="F119" s="12" t="s">
        <v>168</v>
      </c>
      <c r="G119" s="34">
        <v>102.4</v>
      </c>
      <c r="H119" s="34">
        <v>97.2</v>
      </c>
      <c r="I119" s="34">
        <v>98.3</v>
      </c>
      <c r="J119" s="34">
        <v>91.4</v>
      </c>
      <c r="K119" s="34">
        <v>101.6</v>
      </c>
      <c r="L119" s="34">
        <v>100</v>
      </c>
      <c r="M119" s="34">
        <v>590.9</v>
      </c>
      <c r="N119" s="20">
        <v>17</v>
      </c>
      <c r="Q119" s="63">
        <v>98.5</v>
      </c>
      <c r="R119" s="63">
        <v>100.6</v>
      </c>
      <c r="S119" s="63">
        <v>100.2</v>
      </c>
      <c r="T119" s="63">
        <v>98.7</v>
      </c>
      <c r="U119" s="63">
        <v>103.6</v>
      </c>
      <c r="V119" s="63">
        <v>99.3</v>
      </c>
      <c r="W119" s="63">
        <v>600.9</v>
      </c>
      <c r="X119" s="57">
        <v>22</v>
      </c>
      <c r="AA119" s="34">
        <f t="shared" si="3"/>
        <v>1191.8</v>
      </c>
    </row>
    <row r="120" spans="1:27" ht="15.75" x14ac:dyDescent="0.25">
      <c r="A120" s="57">
        <v>95</v>
      </c>
      <c r="B120" s="8">
        <v>316</v>
      </c>
      <c r="C120" s="9" t="s">
        <v>361</v>
      </c>
      <c r="D120" s="10" t="s">
        <v>362</v>
      </c>
      <c r="E120" s="11" t="s">
        <v>177</v>
      </c>
      <c r="F120" s="12" t="s">
        <v>168</v>
      </c>
      <c r="G120" s="34">
        <v>98.8</v>
      </c>
      <c r="H120" s="34">
        <v>96.7</v>
      </c>
      <c r="I120" s="34">
        <v>97.9</v>
      </c>
      <c r="J120" s="34">
        <v>101.4</v>
      </c>
      <c r="K120" s="34">
        <v>99.5</v>
      </c>
      <c r="L120" s="34">
        <v>100.2</v>
      </c>
      <c r="M120" s="34">
        <v>594.5</v>
      </c>
      <c r="N120" s="20">
        <v>12</v>
      </c>
      <c r="Q120" s="63">
        <v>98.3</v>
      </c>
      <c r="R120" s="63">
        <v>98.7</v>
      </c>
      <c r="S120" s="63">
        <v>100.4</v>
      </c>
      <c r="T120" s="63">
        <v>102</v>
      </c>
      <c r="U120" s="63">
        <v>97.8</v>
      </c>
      <c r="V120" s="63">
        <v>99.3</v>
      </c>
      <c r="W120" s="63">
        <v>596.5</v>
      </c>
      <c r="X120" s="57">
        <v>15</v>
      </c>
      <c r="AA120" s="34">
        <f t="shared" si="3"/>
        <v>1191</v>
      </c>
    </row>
    <row r="121" spans="1:27" ht="15.75" x14ac:dyDescent="0.25">
      <c r="A121" s="57">
        <v>96</v>
      </c>
      <c r="B121" s="8">
        <v>374</v>
      </c>
      <c r="C121" s="9" t="s">
        <v>279</v>
      </c>
      <c r="D121" s="10" t="s">
        <v>323</v>
      </c>
      <c r="E121" s="11" t="s">
        <v>13</v>
      </c>
      <c r="F121" s="12" t="s">
        <v>168</v>
      </c>
      <c r="G121" s="34">
        <v>98.7</v>
      </c>
      <c r="H121" s="34">
        <v>98.9</v>
      </c>
      <c r="I121" s="34">
        <v>100</v>
      </c>
      <c r="J121" s="34">
        <v>100.6</v>
      </c>
      <c r="K121" s="34">
        <v>102.2</v>
      </c>
      <c r="L121" s="34">
        <v>95.1</v>
      </c>
      <c r="M121" s="34">
        <v>595.5</v>
      </c>
      <c r="N121" s="20">
        <v>16</v>
      </c>
      <c r="Q121" s="63">
        <v>99.8</v>
      </c>
      <c r="R121" s="63">
        <v>99.9</v>
      </c>
      <c r="S121" s="63">
        <v>97.9</v>
      </c>
      <c r="T121" s="63">
        <v>96</v>
      </c>
      <c r="U121" s="63">
        <v>100.4</v>
      </c>
      <c r="V121" s="63">
        <v>101.1</v>
      </c>
      <c r="W121" s="63">
        <v>595.1</v>
      </c>
      <c r="X121" s="57">
        <v>16</v>
      </c>
      <c r="AA121" s="34">
        <f t="shared" si="3"/>
        <v>1190.5999999999999</v>
      </c>
    </row>
    <row r="122" spans="1:27" ht="15.75" x14ac:dyDescent="0.25">
      <c r="A122" s="57">
        <v>97</v>
      </c>
      <c r="B122" s="8">
        <v>171</v>
      </c>
      <c r="C122" s="9" t="s">
        <v>311</v>
      </c>
      <c r="D122" s="10" t="s">
        <v>312</v>
      </c>
      <c r="E122" s="11" t="s">
        <v>13</v>
      </c>
      <c r="F122" s="12" t="s">
        <v>168</v>
      </c>
      <c r="G122" s="34">
        <v>98.4</v>
      </c>
      <c r="H122" s="34">
        <v>98.3</v>
      </c>
      <c r="I122" s="34">
        <v>99.7</v>
      </c>
      <c r="J122" s="34">
        <v>98.5</v>
      </c>
      <c r="K122" s="34">
        <v>101.5</v>
      </c>
      <c r="L122" s="34">
        <v>100.7</v>
      </c>
      <c r="M122" s="34">
        <v>597.1</v>
      </c>
      <c r="N122" s="20">
        <v>18</v>
      </c>
      <c r="Q122" s="63">
        <v>100.6</v>
      </c>
      <c r="R122" s="63">
        <v>97.9</v>
      </c>
      <c r="S122" s="63">
        <v>100.8</v>
      </c>
      <c r="T122" s="63">
        <v>95.1</v>
      </c>
      <c r="U122" s="63">
        <v>96.8</v>
      </c>
      <c r="V122" s="63">
        <v>100</v>
      </c>
      <c r="W122" s="63">
        <v>591.20000000000005</v>
      </c>
      <c r="X122" s="57">
        <v>14</v>
      </c>
      <c r="AA122" s="34">
        <f t="shared" ref="AA122:AA136" si="4">Z122+W122+P122+M122</f>
        <v>1188.3000000000002</v>
      </c>
    </row>
    <row r="123" spans="1:27" ht="15.75" x14ac:dyDescent="0.25">
      <c r="A123" s="57">
        <v>98</v>
      </c>
      <c r="B123" s="8">
        <v>248</v>
      </c>
      <c r="C123" s="9" t="s">
        <v>293</v>
      </c>
      <c r="D123" s="10" t="s">
        <v>294</v>
      </c>
      <c r="E123" s="11" t="s">
        <v>74</v>
      </c>
      <c r="F123" s="12" t="s">
        <v>145</v>
      </c>
      <c r="G123" s="34">
        <v>100.2</v>
      </c>
      <c r="H123" s="34">
        <v>102.2</v>
      </c>
      <c r="I123" s="34">
        <v>99.9</v>
      </c>
      <c r="J123" s="34">
        <v>100.5</v>
      </c>
      <c r="K123" s="34">
        <v>97.6</v>
      </c>
      <c r="L123" s="34">
        <v>96.7</v>
      </c>
      <c r="M123" s="34">
        <v>597.1</v>
      </c>
      <c r="N123" s="20">
        <v>21</v>
      </c>
      <c r="Q123" s="63">
        <v>98.2</v>
      </c>
      <c r="R123" s="63">
        <v>99.9</v>
      </c>
      <c r="S123" s="63">
        <v>93</v>
      </c>
      <c r="T123" s="63">
        <v>99.1</v>
      </c>
      <c r="U123" s="63">
        <v>99.1</v>
      </c>
      <c r="V123" s="63">
        <v>101.4</v>
      </c>
      <c r="W123" s="63">
        <v>590.70000000000005</v>
      </c>
      <c r="X123" s="57">
        <v>16</v>
      </c>
      <c r="AA123" s="34">
        <f t="shared" si="4"/>
        <v>1187.8000000000002</v>
      </c>
    </row>
    <row r="124" spans="1:27" ht="15.75" x14ac:dyDescent="0.25">
      <c r="A124" s="57">
        <v>99</v>
      </c>
      <c r="B124" s="8">
        <v>411</v>
      </c>
      <c r="C124" s="9" t="s">
        <v>340</v>
      </c>
      <c r="D124" s="10" t="s">
        <v>368</v>
      </c>
      <c r="E124" s="11" t="s">
        <v>13</v>
      </c>
      <c r="F124" s="12" t="s">
        <v>8</v>
      </c>
      <c r="G124" s="34">
        <v>98.4</v>
      </c>
      <c r="H124" s="34">
        <v>95.2</v>
      </c>
      <c r="I124" s="34">
        <v>99.4</v>
      </c>
      <c r="J124" s="34">
        <v>100.8</v>
      </c>
      <c r="K124" s="34">
        <v>102.4</v>
      </c>
      <c r="L124" s="34">
        <v>97</v>
      </c>
      <c r="M124" s="34">
        <v>593.20000000000005</v>
      </c>
      <c r="N124" s="20">
        <v>15</v>
      </c>
      <c r="Q124" s="63">
        <v>99.9</v>
      </c>
      <c r="R124" s="63">
        <v>100.1</v>
      </c>
      <c r="S124" s="63">
        <v>99.9</v>
      </c>
      <c r="T124" s="63">
        <v>95.2</v>
      </c>
      <c r="U124" s="63">
        <v>99.3</v>
      </c>
      <c r="V124" s="63">
        <v>99.3</v>
      </c>
      <c r="W124" s="63">
        <v>593.70000000000005</v>
      </c>
      <c r="X124" s="57">
        <v>13</v>
      </c>
      <c r="AA124" s="34">
        <f t="shared" si="4"/>
        <v>1186.9000000000001</v>
      </c>
    </row>
    <row r="125" spans="1:27" ht="15.75" x14ac:dyDescent="0.25">
      <c r="A125" s="57">
        <v>100</v>
      </c>
      <c r="B125" s="8">
        <v>406</v>
      </c>
      <c r="C125" s="9" t="s">
        <v>552</v>
      </c>
      <c r="D125" s="10" t="s">
        <v>551</v>
      </c>
      <c r="E125" s="11" t="s">
        <v>550</v>
      </c>
      <c r="F125" s="12" t="s">
        <v>174</v>
      </c>
      <c r="G125" s="34">
        <v>97.9</v>
      </c>
      <c r="H125" s="34">
        <v>101.5</v>
      </c>
      <c r="I125" s="34">
        <v>98.5</v>
      </c>
      <c r="J125" s="34">
        <v>100.3</v>
      </c>
      <c r="K125" s="34">
        <v>99.9</v>
      </c>
      <c r="L125" s="34">
        <v>95.9</v>
      </c>
      <c r="M125" s="34">
        <v>594</v>
      </c>
      <c r="N125" s="20">
        <v>14</v>
      </c>
      <c r="Q125" s="63">
        <v>97.7</v>
      </c>
      <c r="R125" s="63">
        <v>98.7</v>
      </c>
      <c r="S125" s="63">
        <v>96.9</v>
      </c>
      <c r="T125" s="63">
        <v>100.4</v>
      </c>
      <c r="U125" s="63">
        <v>99.2</v>
      </c>
      <c r="V125" s="63">
        <v>98.8</v>
      </c>
      <c r="W125" s="63">
        <v>591.70000000000005</v>
      </c>
      <c r="X125" s="57">
        <v>12</v>
      </c>
      <c r="AA125" s="34">
        <f t="shared" si="4"/>
        <v>1185.7</v>
      </c>
    </row>
    <row r="126" spans="1:27" ht="15.75" x14ac:dyDescent="0.25">
      <c r="A126" s="57">
        <v>101</v>
      </c>
      <c r="B126" s="8">
        <v>300</v>
      </c>
      <c r="C126" s="9" t="s">
        <v>226</v>
      </c>
      <c r="D126" s="10" t="s">
        <v>316</v>
      </c>
      <c r="E126" s="11" t="s">
        <v>7</v>
      </c>
      <c r="F126" s="12" t="s">
        <v>174</v>
      </c>
      <c r="G126" s="34">
        <v>99.8</v>
      </c>
      <c r="H126" s="34">
        <v>95.7</v>
      </c>
      <c r="I126" s="34">
        <v>98.3</v>
      </c>
      <c r="J126" s="34">
        <v>96.4</v>
      </c>
      <c r="K126" s="34">
        <v>99.1</v>
      </c>
      <c r="L126" s="34">
        <v>100.3</v>
      </c>
      <c r="M126" s="34">
        <v>589.6</v>
      </c>
      <c r="N126" s="20">
        <v>16</v>
      </c>
      <c r="Q126" s="63">
        <v>99.7</v>
      </c>
      <c r="R126" s="63">
        <v>97.6</v>
      </c>
      <c r="S126" s="63">
        <v>100.1</v>
      </c>
      <c r="T126" s="63">
        <v>97.5</v>
      </c>
      <c r="U126" s="63">
        <v>97.7</v>
      </c>
      <c r="V126" s="63">
        <v>98.5</v>
      </c>
      <c r="W126" s="63">
        <v>591.1</v>
      </c>
      <c r="X126" s="57">
        <v>17</v>
      </c>
      <c r="AA126" s="34">
        <f t="shared" si="4"/>
        <v>1180.7</v>
      </c>
    </row>
    <row r="127" spans="1:27" ht="15.75" x14ac:dyDescent="0.25">
      <c r="A127" s="57">
        <v>102</v>
      </c>
      <c r="B127" s="8">
        <v>269</v>
      </c>
      <c r="C127" s="9" t="s">
        <v>354</v>
      </c>
      <c r="D127" s="10" t="s">
        <v>355</v>
      </c>
      <c r="E127" s="11" t="s">
        <v>7</v>
      </c>
      <c r="F127" s="12" t="s">
        <v>145</v>
      </c>
      <c r="G127" s="34">
        <v>95.9</v>
      </c>
      <c r="H127" s="34">
        <v>96.7</v>
      </c>
      <c r="I127" s="34">
        <v>95.3</v>
      </c>
      <c r="J127" s="34">
        <v>99.9</v>
      </c>
      <c r="K127" s="34">
        <v>98.9</v>
      </c>
      <c r="L127" s="34">
        <v>101.9</v>
      </c>
      <c r="M127" s="34">
        <v>588.6</v>
      </c>
      <c r="N127" s="20">
        <v>12</v>
      </c>
      <c r="Q127" s="63">
        <v>95.7</v>
      </c>
      <c r="R127" s="63">
        <v>98.8</v>
      </c>
      <c r="S127" s="63">
        <v>98.1</v>
      </c>
      <c r="T127" s="63">
        <v>98</v>
      </c>
      <c r="U127" s="63">
        <v>98.3</v>
      </c>
      <c r="V127" s="63">
        <v>101.8</v>
      </c>
      <c r="W127" s="63">
        <v>590.70000000000005</v>
      </c>
      <c r="X127" s="57">
        <v>13</v>
      </c>
      <c r="AA127" s="34">
        <f t="shared" si="4"/>
        <v>1179.3000000000002</v>
      </c>
    </row>
    <row r="128" spans="1:27" ht="15.75" x14ac:dyDescent="0.25">
      <c r="A128" s="57">
        <v>103</v>
      </c>
      <c r="B128" s="8">
        <v>395</v>
      </c>
      <c r="C128" s="9" t="s">
        <v>246</v>
      </c>
      <c r="D128" s="10" t="s">
        <v>247</v>
      </c>
      <c r="E128" s="11" t="s">
        <v>550</v>
      </c>
      <c r="F128" s="12" t="s">
        <v>8</v>
      </c>
      <c r="G128" s="34">
        <v>101.1</v>
      </c>
      <c r="H128" s="34">
        <v>99.7</v>
      </c>
      <c r="I128" s="34">
        <v>96.1</v>
      </c>
      <c r="J128" s="34">
        <v>96.3</v>
      </c>
      <c r="K128" s="34">
        <v>101.4</v>
      </c>
      <c r="L128" s="34">
        <v>98.2</v>
      </c>
      <c r="M128" s="34">
        <v>592.79999999999995</v>
      </c>
      <c r="N128" s="20">
        <v>17</v>
      </c>
      <c r="Q128" s="63">
        <v>95.9</v>
      </c>
      <c r="R128" s="63">
        <v>97.1</v>
      </c>
      <c r="S128" s="63">
        <v>99.5</v>
      </c>
      <c r="T128" s="63">
        <v>94.7</v>
      </c>
      <c r="U128" s="63">
        <v>98.2</v>
      </c>
      <c r="V128" s="63">
        <v>99.2</v>
      </c>
      <c r="W128" s="63">
        <v>584.6</v>
      </c>
      <c r="X128" s="57">
        <v>9</v>
      </c>
      <c r="AA128" s="34">
        <f t="shared" si="4"/>
        <v>1177.4000000000001</v>
      </c>
    </row>
    <row r="129" spans="1:27" ht="15.75" x14ac:dyDescent="0.25">
      <c r="A129" s="57">
        <v>104</v>
      </c>
      <c r="B129" s="8">
        <v>402</v>
      </c>
      <c r="C129" s="9" t="s">
        <v>303</v>
      </c>
      <c r="D129" s="10" t="s">
        <v>304</v>
      </c>
      <c r="E129" s="11" t="s">
        <v>13</v>
      </c>
      <c r="F129" s="12" t="s">
        <v>145</v>
      </c>
      <c r="G129" s="34">
        <v>99.2</v>
      </c>
      <c r="H129" s="34">
        <v>98.5</v>
      </c>
      <c r="I129" s="34">
        <v>97.3</v>
      </c>
      <c r="J129" s="34">
        <v>92.7</v>
      </c>
      <c r="K129" s="34">
        <v>96.3</v>
      </c>
      <c r="L129" s="34">
        <v>100.8</v>
      </c>
      <c r="M129" s="34">
        <v>584.79999999999995</v>
      </c>
      <c r="N129" s="20">
        <v>12</v>
      </c>
      <c r="Q129" s="63">
        <v>93.9</v>
      </c>
      <c r="R129" s="63">
        <v>96.5</v>
      </c>
      <c r="S129" s="63">
        <v>100.7</v>
      </c>
      <c r="T129" s="63">
        <v>99.8</v>
      </c>
      <c r="U129" s="63">
        <v>99.5</v>
      </c>
      <c r="V129" s="63">
        <v>101.4</v>
      </c>
      <c r="W129" s="63">
        <v>591.79999999999995</v>
      </c>
      <c r="X129" s="57">
        <v>15</v>
      </c>
      <c r="AA129" s="34">
        <f t="shared" si="4"/>
        <v>1176.5999999999999</v>
      </c>
    </row>
    <row r="130" spans="1:27" ht="15.75" x14ac:dyDescent="0.25">
      <c r="A130" s="57">
        <v>105</v>
      </c>
      <c r="B130" s="8">
        <v>382</v>
      </c>
      <c r="C130" s="9" t="s">
        <v>279</v>
      </c>
      <c r="D130" s="10" t="s">
        <v>171</v>
      </c>
      <c r="E130" s="11" t="s">
        <v>7</v>
      </c>
      <c r="F130" s="12" t="s">
        <v>168</v>
      </c>
      <c r="G130" s="34">
        <v>95</v>
      </c>
      <c r="H130" s="34">
        <v>99.9</v>
      </c>
      <c r="I130" s="34">
        <v>96.5</v>
      </c>
      <c r="J130" s="34">
        <v>99.3</v>
      </c>
      <c r="K130" s="34">
        <v>96.4</v>
      </c>
      <c r="L130" s="34">
        <v>100.1</v>
      </c>
      <c r="M130" s="34">
        <v>587.20000000000005</v>
      </c>
      <c r="N130" s="20">
        <v>14</v>
      </c>
      <c r="Q130" s="63">
        <v>95.5</v>
      </c>
      <c r="R130" s="63">
        <v>101</v>
      </c>
      <c r="S130" s="63">
        <v>95.2</v>
      </c>
      <c r="T130" s="63">
        <v>94.5</v>
      </c>
      <c r="U130" s="63">
        <v>97.5</v>
      </c>
      <c r="V130" s="63">
        <v>98.2</v>
      </c>
      <c r="W130" s="63">
        <v>581.9</v>
      </c>
      <c r="X130" s="57">
        <v>16</v>
      </c>
      <c r="AA130" s="34">
        <f t="shared" si="4"/>
        <v>1169.0999999999999</v>
      </c>
    </row>
    <row r="131" spans="1:27" ht="15.75" x14ac:dyDescent="0.25">
      <c r="A131" s="57">
        <v>106</v>
      </c>
      <c r="B131" s="8">
        <v>134</v>
      </c>
      <c r="C131" s="9" t="s">
        <v>248</v>
      </c>
      <c r="D131" s="10" t="s">
        <v>564</v>
      </c>
      <c r="E131" s="11"/>
      <c r="F131" s="12" t="s">
        <v>178</v>
      </c>
      <c r="G131" s="34">
        <v>96.9</v>
      </c>
      <c r="H131" s="34">
        <v>95.1</v>
      </c>
      <c r="I131" s="34">
        <v>99.7</v>
      </c>
      <c r="J131" s="34">
        <v>98.9</v>
      </c>
      <c r="K131" s="34">
        <v>101.5</v>
      </c>
      <c r="L131" s="34">
        <v>96.9</v>
      </c>
      <c r="M131" s="34">
        <v>589</v>
      </c>
      <c r="N131" s="20">
        <v>22</v>
      </c>
      <c r="Q131" s="63">
        <v>91.7</v>
      </c>
      <c r="R131" s="63">
        <v>99</v>
      </c>
      <c r="S131" s="63">
        <v>98.6</v>
      </c>
      <c r="T131" s="63">
        <v>95.3</v>
      </c>
      <c r="U131" s="63">
        <v>99.4</v>
      </c>
      <c r="V131" s="63">
        <v>93.1</v>
      </c>
      <c r="W131" s="63">
        <v>577.1</v>
      </c>
      <c r="X131" s="57">
        <v>13</v>
      </c>
      <c r="AA131" s="34">
        <f t="shared" si="4"/>
        <v>1166.0999999999999</v>
      </c>
    </row>
    <row r="132" spans="1:27" ht="15.75" x14ac:dyDescent="0.25">
      <c r="A132" s="57">
        <v>107</v>
      </c>
      <c r="B132" s="8">
        <v>163</v>
      </c>
      <c r="C132" s="9" t="s">
        <v>297</v>
      </c>
      <c r="D132" s="10" t="s">
        <v>561</v>
      </c>
      <c r="E132" s="11" t="s">
        <v>7</v>
      </c>
      <c r="F132" s="12" t="s">
        <v>168</v>
      </c>
      <c r="G132" s="34">
        <v>96.8</v>
      </c>
      <c r="H132" s="34">
        <v>94.7</v>
      </c>
      <c r="I132" s="34">
        <v>96.8</v>
      </c>
      <c r="J132" s="34">
        <v>91.3</v>
      </c>
      <c r="K132" s="34">
        <v>98.2</v>
      </c>
      <c r="L132" s="34">
        <v>98.9</v>
      </c>
      <c r="M132" s="34">
        <v>576.70000000000005</v>
      </c>
      <c r="N132" s="20">
        <v>10</v>
      </c>
      <c r="Q132" s="63">
        <v>95.4</v>
      </c>
      <c r="R132" s="63">
        <v>95.8</v>
      </c>
      <c r="S132" s="63">
        <v>94.9</v>
      </c>
      <c r="T132" s="63">
        <v>100.2</v>
      </c>
      <c r="U132" s="63">
        <v>95.8</v>
      </c>
      <c r="V132" s="63">
        <v>97.8</v>
      </c>
      <c r="W132" s="63">
        <v>579.9</v>
      </c>
      <c r="X132" s="57">
        <v>8</v>
      </c>
      <c r="AA132" s="34">
        <f t="shared" si="4"/>
        <v>1156.5999999999999</v>
      </c>
    </row>
    <row r="133" spans="1:27" ht="15.75" x14ac:dyDescent="0.25">
      <c r="A133" s="57">
        <v>108</v>
      </c>
      <c r="B133" s="8">
        <v>147</v>
      </c>
      <c r="C133" s="9" t="s">
        <v>340</v>
      </c>
      <c r="D133" s="10" t="s">
        <v>341</v>
      </c>
      <c r="E133" s="11" t="s">
        <v>74</v>
      </c>
      <c r="F133" s="12" t="s">
        <v>8</v>
      </c>
      <c r="G133" s="34">
        <v>94.9</v>
      </c>
      <c r="H133" s="34">
        <v>95.3</v>
      </c>
      <c r="I133" s="34">
        <v>96.6</v>
      </c>
      <c r="J133" s="34">
        <v>95.4</v>
      </c>
      <c r="K133" s="34">
        <v>92.9</v>
      </c>
      <c r="L133" s="34">
        <v>95</v>
      </c>
      <c r="M133" s="34">
        <v>570.1</v>
      </c>
      <c r="N133" s="20">
        <v>5</v>
      </c>
      <c r="Q133" s="63">
        <v>96.5</v>
      </c>
      <c r="R133" s="63">
        <v>93.7</v>
      </c>
      <c r="S133" s="63">
        <v>93.5</v>
      </c>
      <c r="T133" s="63">
        <v>96.2</v>
      </c>
      <c r="U133" s="63">
        <v>99.1</v>
      </c>
      <c r="V133" s="63">
        <v>95.3</v>
      </c>
      <c r="W133" s="63">
        <v>574.29999999999995</v>
      </c>
      <c r="X133" s="57">
        <v>8</v>
      </c>
      <c r="AA133" s="34">
        <f t="shared" si="4"/>
        <v>1144.4000000000001</v>
      </c>
    </row>
    <row r="134" spans="1:27" ht="15.75" x14ac:dyDescent="0.25">
      <c r="A134" s="57">
        <v>109</v>
      </c>
      <c r="B134" s="8">
        <v>308</v>
      </c>
      <c r="C134" s="9" t="s">
        <v>291</v>
      </c>
      <c r="D134" s="10" t="s">
        <v>333</v>
      </c>
      <c r="E134" s="11" t="s">
        <v>7</v>
      </c>
      <c r="F134" s="12" t="s">
        <v>174</v>
      </c>
      <c r="G134" s="34">
        <v>96.7</v>
      </c>
      <c r="H134" s="34">
        <v>94.1</v>
      </c>
      <c r="I134" s="34">
        <v>94.3</v>
      </c>
      <c r="J134" s="34">
        <v>95.7</v>
      </c>
      <c r="K134" s="34">
        <v>95</v>
      </c>
      <c r="L134" s="34">
        <v>93.9</v>
      </c>
      <c r="M134" s="34">
        <v>569.70000000000005</v>
      </c>
      <c r="N134" s="20">
        <v>9</v>
      </c>
      <c r="Q134" s="63">
        <v>91.1</v>
      </c>
      <c r="R134" s="63">
        <v>92.6</v>
      </c>
      <c r="S134" s="63">
        <v>93</v>
      </c>
      <c r="T134" s="63">
        <v>92.2</v>
      </c>
      <c r="U134" s="63">
        <v>96.1</v>
      </c>
      <c r="V134" s="63">
        <v>96.3</v>
      </c>
      <c r="W134" s="63">
        <v>561.29999999999995</v>
      </c>
      <c r="X134" s="57">
        <v>6</v>
      </c>
      <c r="AA134" s="34">
        <f t="shared" si="4"/>
        <v>1131</v>
      </c>
    </row>
    <row r="135" spans="1:27" ht="15.75" x14ac:dyDescent="0.25">
      <c r="A135" s="57">
        <v>110</v>
      </c>
      <c r="B135" s="8">
        <v>414</v>
      </c>
      <c r="C135" s="9" t="s">
        <v>556</v>
      </c>
      <c r="D135" s="10" t="s">
        <v>555</v>
      </c>
      <c r="E135" s="11" t="s">
        <v>177</v>
      </c>
      <c r="F135" s="12" t="s">
        <v>168</v>
      </c>
      <c r="G135" s="34">
        <v>85</v>
      </c>
      <c r="H135" s="34">
        <v>77.8</v>
      </c>
      <c r="I135" s="34">
        <v>84.9</v>
      </c>
      <c r="J135" s="34">
        <v>69.2</v>
      </c>
      <c r="K135" s="34">
        <v>67.8</v>
      </c>
      <c r="L135" s="34">
        <v>40.6</v>
      </c>
      <c r="M135" s="34">
        <v>425.3</v>
      </c>
      <c r="N135" s="20">
        <v>2</v>
      </c>
      <c r="Q135" s="63">
        <v>87.8</v>
      </c>
      <c r="R135" s="63">
        <v>81.7</v>
      </c>
      <c r="S135" s="63">
        <v>78.099999999999994</v>
      </c>
      <c r="T135" s="63">
        <v>77</v>
      </c>
      <c r="U135" s="63">
        <v>65.5</v>
      </c>
      <c r="V135" s="63">
        <v>81</v>
      </c>
      <c r="W135" s="63">
        <v>471.1</v>
      </c>
      <c r="X135" s="57">
        <v>3</v>
      </c>
      <c r="AA135" s="34">
        <f t="shared" si="4"/>
        <v>896.40000000000009</v>
      </c>
    </row>
    <row r="136" spans="1:27" ht="15.75" x14ac:dyDescent="0.25">
      <c r="A136" s="57">
        <v>111</v>
      </c>
      <c r="B136" s="8">
        <v>161</v>
      </c>
      <c r="C136" s="9" t="s">
        <v>577</v>
      </c>
      <c r="D136" s="10" t="s">
        <v>576</v>
      </c>
      <c r="E136" s="11" t="s">
        <v>13</v>
      </c>
      <c r="F136" s="12" t="s">
        <v>145</v>
      </c>
      <c r="G136" s="34">
        <v>100.7</v>
      </c>
      <c r="H136" s="34">
        <v>101.4</v>
      </c>
      <c r="I136" s="34">
        <v>99.5</v>
      </c>
      <c r="J136" s="34">
        <v>103.2</v>
      </c>
      <c r="K136" s="34">
        <v>100.5</v>
      </c>
      <c r="L136" s="34">
        <v>103.8</v>
      </c>
      <c r="M136" s="34">
        <v>609.1</v>
      </c>
      <c r="N136" s="20">
        <v>24</v>
      </c>
      <c r="Q136" s="34"/>
      <c r="R136" s="34"/>
      <c r="S136" s="34"/>
      <c r="T136" s="34"/>
      <c r="U136" s="34"/>
      <c r="V136" s="34"/>
      <c r="W136" s="34"/>
      <c r="X136" s="20"/>
      <c r="AA136" s="34">
        <f t="shared" si="4"/>
        <v>609.1</v>
      </c>
    </row>
    <row r="138" spans="1:27" ht="20.25" x14ac:dyDescent="0.3">
      <c r="A138" s="50" t="s">
        <v>0</v>
      </c>
      <c r="B138" s="51"/>
      <c r="C138" s="51"/>
      <c r="D138" s="51"/>
      <c r="E138" s="51"/>
      <c r="F138" s="51"/>
      <c r="G138" s="5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</row>
    <row r="139" spans="1:27" ht="20.25" x14ac:dyDescent="0.3">
      <c r="A139" s="50" t="s">
        <v>756</v>
      </c>
      <c r="B139" s="50"/>
      <c r="C139" s="50"/>
      <c r="D139" s="50"/>
      <c r="E139" s="50"/>
      <c r="F139" s="50"/>
      <c r="G139" s="50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</row>
    <row r="140" spans="1:27" ht="18" x14ac:dyDescent="0.25">
      <c r="A140" s="53"/>
      <c r="B140" s="53"/>
      <c r="C140" s="53"/>
      <c r="D140" s="53"/>
      <c r="E140" s="53"/>
      <c r="F140" s="53"/>
      <c r="G140" s="53"/>
    </row>
    <row r="141" spans="1:27" s="56" customFormat="1" ht="18" x14ac:dyDescent="0.25">
      <c r="A141" s="56" t="s">
        <v>610</v>
      </c>
      <c r="E141" s="56" t="s">
        <v>759</v>
      </c>
      <c r="AA141" s="73">
        <v>1242.7</v>
      </c>
    </row>
    <row r="142" spans="1:27" s="56" customFormat="1" ht="18" x14ac:dyDescent="0.25">
      <c r="A142" s="56" t="s">
        <v>617</v>
      </c>
      <c r="E142" s="56" t="s">
        <v>623</v>
      </c>
      <c r="AA142" s="73">
        <v>1242.4000000000001</v>
      </c>
    </row>
    <row r="143" spans="1:27" s="56" customFormat="1" ht="18" x14ac:dyDescent="0.25">
      <c r="A143" s="56" t="s">
        <v>618</v>
      </c>
      <c r="E143" s="56" t="s">
        <v>760</v>
      </c>
      <c r="AA143" s="73">
        <v>1238.9000000000001</v>
      </c>
    </row>
    <row r="144" spans="1:27" s="56" customFormat="1" ht="18" x14ac:dyDescent="0.25">
      <c r="AA144" s="73"/>
    </row>
    <row r="145" spans="1:27" s="56" customFormat="1" ht="18" x14ac:dyDescent="0.25">
      <c r="A145" s="56" t="s">
        <v>414</v>
      </c>
      <c r="E145" s="56" t="s">
        <v>757</v>
      </c>
      <c r="AA145" s="73">
        <v>1227.3</v>
      </c>
    </row>
    <row r="146" spans="1:27" s="56" customFormat="1" ht="18" x14ac:dyDescent="0.25">
      <c r="A146" s="56" t="s">
        <v>427</v>
      </c>
      <c r="E146" s="56" t="s">
        <v>758</v>
      </c>
      <c r="AA146" s="73">
        <v>1191.9000000000001</v>
      </c>
    </row>
    <row r="147" spans="1:27" s="56" customFormat="1" ht="18" x14ac:dyDescent="0.25">
      <c r="AA147" s="73"/>
    </row>
    <row r="148" spans="1:27" s="54" customFormat="1" ht="15.75" x14ac:dyDescent="0.25">
      <c r="A148" s="55" t="s">
        <v>410</v>
      </c>
      <c r="B148" s="4" t="s">
        <v>1</v>
      </c>
      <c r="C148" s="5" t="s">
        <v>2</v>
      </c>
      <c r="D148" s="5" t="s">
        <v>3</v>
      </c>
      <c r="E148" s="6" t="s">
        <v>4</v>
      </c>
      <c r="F148" s="6" t="s">
        <v>210</v>
      </c>
      <c r="G148" s="55">
        <v>1</v>
      </c>
      <c r="H148" s="55">
        <v>2</v>
      </c>
      <c r="I148" s="55">
        <v>3</v>
      </c>
      <c r="J148" s="55">
        <v>4</v>
      </c>
      <c r="K148" s="55">
        <v>5</v>
      </c>
      <c r="L148" s="55">
        <v>6</v>
      </c>
      <c r="M148" s="55" t="s">
        <v>418</v>
      </c>
      <c r="N148" s="55" t="s">
        <v>443</v>
      </c>
      <c r="O148" s="55"/>
      <c r="P148" s="55"/>
      <c r="Q148" s="55">
        <v>1</v>
      </c>
      <c r="R148" s="55">
        <v>2</v>
      </c>
      <c r="S148" s="55">
        <v>3</v>
      </c>
      <c r="T148" s="55">
        <v>4</v>
      </c>
      <c r="U148" s="55">
        <v>5</v>
      </c>
      <c r="V148" s="55">
        <v>6</v>
      </c>
      <c r="W148" s="54" t="s">
        <v>419</v>
      </c>
      <c r="X148" s="54" t="s">
        <v>450</v>
      </c>
      <c r="Y148" s="55" t="s">
        <v>451</v>
      </c>
      <c r="Z148" s="54" t="s">
        <v>452</v>
      </c>
      <c r="AA148" s="55" t="s">
        <v>420</v>
      </c>
    </row>
    <row r="149" spans="1:27" ht="15.75" x14ac:dyDescent="0.25">
      <c r="A149" s="57">
        <v>1</v>
      </c>
      <c r="B149" s="8">
        <v>135</v>
      </c>
      <c r="C149" s="9" t="s">
        <v>252</v>
      </c>
      <c r="D149" s="10" t="s">
        <v>253</v>
      </c>
      <c r="E149" s="11" t="s">
        <v>13</v>
      </c>
      <c r="F149" s="12" t="s">
        <v>8</v>
      </c>
      <c r="G149" s="34">
        <v>103.9</v>
      </c>
      <c r="H149" s="34">
        <v>102.9</v>
      </c>
      <c r="I149" s="34">
        <v>103.5</v>
      </c>
      <c r="J149" s="34">
        <v>103.5</v>
      </c>
      <c r="K149" s="34">
        <v>101.4</v>
      </c>
      <c r="L149" s="34">
        <v>102.6</v>
      </c>
      <c r="M149" s="34">
        <v>617.79999999999995</v>
      </c>
      <c r="N149" s="20">
        <v>36</v>
      </c>
      <c r="Q149" s="34">
        <v>104.7</v>
      </c>
      <c r="R149" s="34">
        <v>102.6</v>
      </c>
      <c r="S149" s="34">
        <v>100.6</v>
      </c>
      <c r="T149" s="34">
        <v>101.7</v>
      </c>
      <c r="U149" s="34">
        <v>103.7</v>
      </c>
      <c r="V149" s="34">
        <v>103.6</v>
      </c>
      <c r="W149" s="34">
        <v>616.9</v>
      </c>
      <c r="X149" s="20">
        <v>35</v>
      </c>
      <c r="Y149" s="63">
        <v>204.7</v>
      </c>
      <c r="Z149" s="65">
        <v>8</v>
      </c>
      <c r="AA149" s="34">
        <f t="shared" ref="AA149:AA156" si="5">Z149+W149+P149+M149</f>
        <v>1242.6999999999998</v>
      </c>
    </row>
    <row r="150" spans="1:27" ht="15.75" x14ac:dyDescent="0.25">
      <c r="A150" s="57">
        <v>2</v>
      </c>
      <c r="B150" s="8">
        <v>385</v>
      </c>
      <c r="C150" s="9" t="s">
        <v>218</v>
      </c>
      <c r="D150" s="10" t="s">
        <v>243</v>
      </c>
      <c r="E150" s="11" t="s">
        <v>74</v>
      </c>
      <c r="F150" s="12" t="s">
        <v>8</v>
      </c>
      <c r="G150" s="34">
        <v>104.5</v>
      </c>
      <c r="H150" s="34">
        <v>104.8</v>
      </c>
      <c r="I150" s="34">
        <v>102.4</v>
      </c>
      <c r="J150" s="34">
        <v>101.6</v>
      </c>
      <c r="K150" s="34">
        <v>104.4</v>
      </c>
      <c r="L150" s="34">
        <v>103.5</v>
      </c>
      <c r="M150" s="34">
        <v>621.20000000000005</v>
      </c>
      <c r="N150" s="20">
        <v>42</v>
      </c>
      <c r="P150" s="66"/>
      <c r="Q150" s="34">
        <v>104.8</v>
      </c>
      <c r="R150" s="34">
        <v>102.7</v>
      </c>
      <c r="S150" s="34">
        <v>101.9</v>
      </c>
      <c r="T150" s="34">
        <v>103.5</v>
      </c>
      <c r="U150" s="34">
        <v>101.5</v>
      </c>
      <c r="V150" s="34">
        <v>102.8</v>
      </c>
      <c r="W150" s="34">
        <v>617.20000000000005</v>
      </c>
      <c r="X150" s="20">
        <v>30</v>
      </c>
      <c r="Y150" s="63">
        <v>138.80000000000001</v>
      </c>
      <c r="Z150" s="67">
        <v>4</v>
      </c>
      <c r="AA150" s="34">
        <f t="shared" si="5"/>
        <v>1242.4000000000001</v>
      </c>
    </row>
    <row r="151" spans="1:27" ht="15.75" x14ac:dyDescent="0.25">
      <c r="A151" s="57">
        <v>3</v>
      </c>
      <c r="B151" s="8">
        <v>449</v>
      </c>
      <c r="C151" s="9" t="s">
        <v>582</v>
      </c>
      <c r="D151" s="10" t="s">
        <v>581</v>
      </c>
      <c r="E151" s="11" t="s">
        <v>13</v>
      </c>
      <c r="F151" s="12" t="s">
        <v>8</v>
      </c>
      <c r="G151" s="34">
        <v>102.5</v>
      </c>
      <c r="H151" s="34">
        <v>103.2</v>
      </c>
      <c r="I151" s="34">
        <v>102.8</v>
      </c>
      <c r="J151" s="34">
        <v>102.7</v>
      </c>
      <c r="K151" s="34">
        <v>103.4</v>
      </c>
      <c r="L151" s="34">
        <v>102.1</v>
      </c>
      <c r="M151" s="34">
        <v>616.70000000000005</v>
      </c>
      <c r="N151" s="20">
        <v>35</v>
      </c>
      <c r="Q151" s="34">
        <v>103.3</v>
      </c>
      <c r="R151" s="34">
        <v>103.7</v>
      </c>
      <c r="S151" s="34">
        <v>101.8</v>
      </c>
      <c r="T151" s="34">
        <v>102.9</v>
      </c>
      <c r="U151" s="34">
        <v>102.9</v>
      </c>
      <c r="V151" s="34">
        <v>102.6</v>
      </c>
      <c r="W151" s="34">
        <v>617.20000000000005</v>
      </c>
      <c r="X151" s="20">
        <v>31</v>
      </c>
      <c r="Y151" s="63">
        <v>159</v>
      </c>
      <c r="Z151" s="67">
        <v>5</v>
      </c>
      <c r="AA151" s="34">
        <f t="shared" si="5"/>
        <v>1238.9000000000001</v>
      </c>
    </row>
    <row r="152" spans="1:27" ht="15.75" x14ac:dyDescent="0.25">
      <c r="A152" s="57">
        <v>4</v>
      </c>
      <c r="B152" s="8">
        <v>176</v>
      </c>
      <c r="C152" s="9" t="s">
        <v>218</v>
      </c>
      <c r="D152" s="10" t="s">
        <v>219</v>
      </c>
      <c r="E152" s="11" t="s">
        <v>550</v>
      </c>
      <c r="F152" s="12" t="s">
        <v>8</v>
      </c>
      <c r="G152" s="34">
        <v>103.9</v>
      </c>
      <c r="H152" s="34">
        <v>100.5</v>
      </c>
      <c r="I152" s="34">
        <v>101.3</v>
      </c>
      <c r="J152" s="34">
        <v>104.7</v>
      </c>
      <c r="K152" s="34">
        <v>101.4</v>
      </c>
      <c r="L152" s="34">
        <v>103.2</v>
      </c>
      <c r="M152" s="34">
        <v>615</v>
      </c>
      <c r="N152" s="20">
        <v>29</v>
      </c>
      <c r="Q152" s="34">
        <v>101.9</v>
      </c>
      <c r="R152" s="34">
        <v>103.1</v>
      </c>
      <c r="S152" s="34">
        <v>105.1</v>
      </c>
      <c r="T152" s="34">
        <v>102.9</v>
      </c>
      <c r="U152" s="34">
        <v>102.9</v>
      </c>
      <c r="V152" s="34">
        <v>103</v>
      </c>
      <c r="W152" s="34">
        <v>618.9</v>
      </c>
      <c r="X152" s="20">
        <v>36</v>
      </c>
      <c r="Y152" s="64">
        <v>98.2</v>
      </c>
      <c r="Z152" s="67">
        <v>2</v>
      </c>
      <c r="AA152" s="34">
        <f t="shared" si="5"/>
        <v>1235.9000000000001</v>
      </c>
    </row>
    <row r="153" spans="1:27" ht="15.75" x14ac:dyDescent="0.25">
      <c r="A153" s="57">
        <v>5</v>
      </c>
      <c r="B153" s="8">
        <v>168</v>
      </c>
      <c r="C153" s="9" t="s">
        <v>224</v>
      </c>
      <c r="D153" s="10" t="s">
        <v>346</v>
      </c>
      <c r="E153" s="11" t="s">
        <v>550</v>
      </c>
      <c r="F153" s="12" t="s">
        <v>8</v>
      </c>
      <c r="G153" s="34">
        <v>102.1</v>
      </c>
      <c r="H153" s="34">
        <v>103.2</v>
      </c>
      <c r="I153" s="34">
        <v>100.9</v>
      </c>
      <c r="J153" s="34">
        <v>100.2</v>
      </c>
      <c r="K153" s="34">
        <v>102.9</v>
      </c>
      <c r="L153" s="34">
        <v>103.6</v>
      </c>
      <c r="M153" s="34">
        <v>612.9</v>
      </c>
      <c r="N153" s="20">
        <v>28</v>
      </c>
      <c r="Q153" s="34">
        <v>99.3</v>
      </c>
      <c r="R153" s="34">
        <v>102.9</v>
      </c>
      <c r="S153" s="34">
        <v>103.7</v>
      </c>
      <c r="T153" s="34">
        <v>103.2</v>
      </c>
      <c r="U153" s="34">
        <v>102.8</v>
      </c>
      <c r="V153" s="34">
        <v>102.1</v>
      </c>
      <c r="W153" s="34">
        <v>614</v>
      </c>
      <c r="X153" s="20">
        <v>34</v>
      </c>
      <c r="Y153" s="63">
        <v>203.2</v>
      </c>
      <c r="Z153" s="67">
        <v>7</v>
      </c>
      <c r="AA153" s="34">
        <f t="shared" si="5"/>
        <v>1233.9000000000001</v>
      </c>
    </row>
    <row r="154" spans="1:27" ht="15.75" x14ac:dyDescent="0.25">
      <c r="A154" s="57">
        <v>6</v>
      </c>
      <c r="B154" s="8">
        <v>394</v>
      </c>
      <c r="C154" s="9" t="s">
        <v>244</v>
      </c>
      <c r="D154" s="10" t="s">
        <v>245</v>
      </c>
      <c r="E154" s="11" t="s">
        <v>7</v>
      </c>
      <c r="F154" s="12" t="s">
        <v>8</v>
      </c>
      <c r="G154" s="34">
        <v>103.8</v>
      </c>
      <c r="H154" s="34">
        <v>101.6</v>
      </c>
      <c r="I154" s="34">
        <v>101.3</v>
      </c>
      <c r="J154" s="34">
        <v>100.9</v>
      </c>
      <c r="K154" s="34">
        <v>102.5</v>
      </c>
      <c r="L154" s="34">
        <v>102.8</v>
      </c>
      <c r="M154" s="34">
        <v>612.9</v>
      </c>
      <c r="N154" s="20">
        <v>29</v>
      </c>
      <c r="Q154" s="34">
        <v>103.7</v>
      </c>
      <c r="R154" s="34">
        <v>101.8</v>
      </c>
      <c r="S154" s="34">
        <v>101.3</v>
      </c>
      <c r="T154" s="34">
        <v>103.4</v>
      </c>
      <c r="U154" s="34">
        <v>104.2</v>
      </c>
      <c r="V154" s="34">
        <v>100</v>
      </c>
      <c r="W154" s="34">
        <v>614.4</v>
      </c>
      <c r="X154" s="20">
        <v>33</v>
      </c>
      <c r="Y154" s="63">
        <v>178.3</v>
      </c>
      <c r="Z154" s="67">
        <v>6</v>
      </c>
      <c r="AA154" s="34">
        <f t="shared" si="5"/>
        <v>1233.3</v>
      </c>
    </row>
    <row r="155" spans="1:27" ht="15.75" x14ac:dyDescent="0.25">
      <c r="A155" s="57">
        <v>7</v>
      </c>
      <c r="B155" s="8">
        <v>150</v>
      </c>
      <c r="C155" s="9" t="s">
        <v>254</v>
      </c>
      <c r="D155" s="10" t="s">
        <v>255</v>
      </c>
      <c r="E155" s="11" t="s">
        <v>550</v>
      </c>
      <c r="F155" s="12" t="s">
        <v>8</v>
      </c>
      <c r="G155" s="34">
        <v>102.3</v>
      </c>
      <c r="H155" s="34">
        <v>102.5</v>
      </c>
      <c r="I155" s="34">
        <v>101.9</v>
      </c>
      <c r="J155" s="34">
        <v>103.2</v>
      </c>
      <c r="K155" s="34">
        <v>101.8</v>
      </c>
      <c r="L155" s="34">
        <v>102.9</v>
      </c>
      <c r="M155" s="34">
        <v>614.6</v>
      </c>
      <c r="N155" s="20">
        <v>27</v>
      </c>
      <c r="Q155" s="34">
        <v>102.4</v>
      </c>
      <c r="R155" s="34">
        <v>102.2</v>
      </c>
      <c r="S155" s="34">
        <v>102.9</v>
      </c>
      <c r="T155" s="34">
        <v>104</v>
      </c>
      <c r="U155" s="34">
        <v>100.7</v>
      </c>
      <c r="V155" s="34">
        <v>102.4</v>
      </c>
      <c r="W155" s="34">
        <v>614.6</v>
      </c>
      <c r="X155" s="20">
        <v>34</v>
      </c>
      <c r="Y155" s="64">
        <v>77.099999999999994</v>
      </c>
      <c r="Z155" s="67">
        <v>1</v>
      </c>
      <c r="AA155" s="34">
        <f t="shared" si="5"/>
        <v>1230.2</v>
      </c>
    </row>
    <row r="156" spans="1:27" ht="15.75" x14ac:dyDescent="0.25">
      <c r="A156" s="57">
        <v>8</v>
      </c>
      <c r="B156" s="8">
        <v>297</v>
      </c>
      <c r="C156" s="9" t="s">
        <v>227</v>
      </c>
      <c r="D156" s="10" t="s">
        <v>232</v>
      </c>
      <c r="E156" s="11" t="s">
        <v>13</v>
      </c>
      <c r="F156" s="12" t="s">
        <v>8</v>
      </c>
      <c r="G156" s="34">
        <v>101.7</v>
      </c>
      <c r="H156" s="34">
        <v>103.1</v>
      </c>
      <c r="I156" s="34">
        <v>104.9</v>
      </c>
      <c r="J156" s="34">
        <v>103.9</v>
      </c>
      <c r="K156" s="34">
        <v>101.6</v>
      </c>
      <c r="L156" s="34">
        <v>100.9</v>
      </c>
      <c r="M156" s="34">
        <v>616.1</v>
      </c>
      <c r="N156" s="20">
        <v>32</v>
      </c>
      <c r="Q156" s="34">
        <v>102.5</v>
      </c>
      <c r="R156" s="34">
        <v>100.6</v>
      </c>
      <c r="S156" s="34">
        <v>101.1</v>
      </c>
      <c r="T156" s="34">
        <v>100.9</v>
      </c>
      <c r="U156" s="34">
        <v>102.9</v>
      </c>
      <c r="V156" s="34">
        <v>102.9</v>
      </c>
      <c r="W156" s="34">
        <v>610.9</v>
      </c>
      <c r="X156" s="20">
        <v>22</v>
      </c>
      <c r="Y156" s="64">
        <v>118.9</v>
      </c>
      <c r="Z156" s="67">
        <v>3</v>
      </c>
      <c r="AA156" s="34">
        <f t="shared" si="5"/>
        <v>1230</v>
      </c>
    </row>
    <row r="157" spans="1:27" ht="15.75" x14ac:dyDescent="0.25">
      <c r="A157" s="57">
        <v>9</v>
      </c>
      <c r="B157" s="8">
        <v>123</v>
      </c>
      <c r="C157" s="9" t="s">
        <v>211</v>
      </c>
      <c r="D157" s="10" t="s">
        <v>250</v>
      </c>
      <c r="E157" s="11" t="s">
        <v>550</v>
      </c>
      <c r="F157" s="12" t="s">
        <v>8</v>
      </c>
      <c r="G157" s="34">
        <v>102.1</v>
      </c>
      <c r="H157" s="34">
        <v>99.4</v>
      </c>
      <c r="I157" s="34">
        <v>103.1</v>
      </c>
      <c r="J157" s="34">
        <v>102.7</v>
      </c>
      <c r="K157" s="34">
        <v>103.3</v>
      </c>
      <c r="L157" s="34">
        <v>101.8</v>
      </c>
      <c r="M157" s="34">
        <v>612.4</v>
      </c>
      <c r="N157" s="20">
        <v>27</v>
      </c>
      <c r="Q157" s="34">
        <v>102.3</v>
      </c>
      <c r="R157" s="34">
        <v>101.1</v>
      </c>
      <c r="S157" s="34">
        <v>103.7</v>
      </c>
      <c r="T157" s="34">
        <v>102.5</v>
      </c>
      <c r="U157" s="34">
        <v>101.8</v>
      </c>
      <c r="V157" s="34">
        <v>102.9</v>
      </c>
      <c r="W157" s="34">
        <v>614.29999999999995</v>
      </c>
      <c r="X157" s="20">
        <v>32</v>
      </c>
      <c r="Z157" s="67"/>
      <c r="AA157" s="34">
        <f t="shared" ref="AA157:AA180" si="6">Z157+W157+P157+M157</f>
        <v>1226.6999999999998</v>
      </c>
    </row>
    <row r="158" spans="1:27" ht="15.75" x14ac:dyDescent="0.25">
      <c r="A158" s="57">
        <v>10</v>
      </c>
      <c r="B158" s="8">
        <v>128</v>
      </c>
      <c r="C158" s="9" t="s">
        <v>213</v>
      </c>
      <c r="D158" s="10" t="s">
        <v>214</v>
      </c>
      <c r="E158" s="11" t="s">
        <v>7</v>
      </c>
      <c r="F158" s="12" t="s">
        <v>168</v>
      </c>
      <c r="G158" s="34">
        <v>102.3</v>
      </c>
      <c r="H158" s="34">
        <v>102</v>
      </c>
      <c r="I158" s="34">
        <v>102.6</v>
      </c>
      <c r="J158" s="34">
        <v>102.2</v>
      </c>
      <c r="K158" s="34">
        <v>103.1</v>
      </c>
      <c r="L158" s="34">
        <v>100.8</v>
      </c>
      <c r="M158" s="34">
        <v>613</v>
      </c>
      <c r="N158" s="20">
        <v>25</v>
      </c>
      <c r="Q158" s="34">
        <v>100.7</v>
      </c>
      <c r="R158" s="34">
        <v>103.4</v>
      </c>
      <c r="S158" s="34">
        <v>103.6</v>
      </c>
      <c r="T158" s="34">
        <v>99.4</v>
      </c>
      <c r="U158" s="34">
        <v>102.4</v>
      </c>
      <c r="V158" s="34">
        <v>102.8</v>
      </c>
      <c r="W158" s="34">
        <v>612.29999999999995</v>
      </c>
      <c r="X158" s="20">
        <v>26</v>
      </c>
      <c r="Z158" s="67"/>
      <c r="AA158" s="34">
        <f t="shared" si="6"/>
        <v>1225.3</v>
      </c>
    </row>
    <row r="159" spans="1:27" ht="15.75" x14ac:dyDescent="0.25">
      <c r="A159" s="57">
        <v>11</v>
      </c>
      <c r="B159" s="8">
        <v>299</v>
      </c>
      <c r="C159" s="9" t="s">
        <v>267</v>
      </c>
      <c r="D159" s="10" t="s">
        <v>268</v>
      </c>
      <c r="E159" s="11" t="s">
        <v>550</v>
      </c>
      <c r="F159" s="12" t="s">
        <v>8</v>
      </c>
      <c r="G159" s="34">
        <v>101.8</v>
      </c>
      <c r="H159" s="34">
        <v>103.8</v>
      </c>
      <c r="I159" s="34">
        <v>100.3</v>
      </c>
      <c r="J159" s="34">
        <v>101.3</v>
      </c>
      <c r="K159" s="34">
        <v>101.9</v>
      </c>
      <c r="L159" s="34">
        <v>102.5</v>
      </c>
      <c r="M159" s="34">
        <v>611.6</v>
      </c>
      <c r="N159" s="20">
        <v>27</v>
      </c>
      <c r="Q159" s="34">
        <v>102.8</v>
      </c>
      <c r="R159" s="34">
        <v>100.8</v>
      </c>
      <c r="S159" s="34">
        <v>101.9</v>
      </c>
      <c r="T159" s="34">
        <v>103.7</v>
      </c>
      <c r="U159" s="34">
        <v>102.4</v>
      </c>
      <c r="V159" s="34">
        <v>102</v>
      </c>
      <c r="W159" s="34">
        <v>613.6</v>
      </c>
      <c r="X159" s="20">
        <v>29</v>
      </c>
      <c r="Z159" s="66"/>
      <c r="AA159" s="34">
        <f t="shared" si="6"/>
        <v>1225.2</v>
      </c>
    </row>
    <row r="160" spans="1:27" ht="15.75" x14ac:dyDescent="0.25">
      <c r="A160" s="57">
        <v>12</v>
      </c>
      <c r="B160" s="8">
        <v>408</v>
      </c>
      <c r="C160" s="9" t="s">
        <v>277</v>
      </c>
      <c r="D160" s="10" t="s">
        <v>278</v>
      </c>
      <c r="E160" s="11" t="s">
        <v>550</v>
      </c>
      <c r="F160" s="12" t="s">
        <v>8</v>
      </c>
      <c r="G160" s="34">
        <v>102.3</v>
      </c>
      <c r="H160" s="34">
        <v>100.4</v>
      </c>
      <c r="I160" s="34">
        <v>101.1</v>
      </c>
      <c r="J160" s="34">
        <v>102.5</v>
      </c>
      <c r="K160" s="34">
        <v>103.8</v>
      </c>
      <c r="L160" s="34">
        <v>102.1</v>
      </c>
      <c r="M160" s="34">
        <v>612.20000000000005</v>
      </c>
      <c r="N160" s="20">
        <v>32</v>
      </c>
      <c r="Q160" s="34">
        <v>100.6</v>
      </c>
      <c r="R160" s="34">
        <v>102.1</v>
      </c>
      <c r="S160" s="34">
        <v>102.1</v>
      </c>
      <c r="T160" s="34">
        <v>103</v>
      </c>
      <c r="U160" s="34">
        <v>101.5</v>
      </c>
      <c r="V160" s="34">
        <v>103.6</v>
      </c>
      <c r="W160" s="34">
        <v>612.9</v>
      </c>
      <c r="X160" s="20">
        <v>27</v>
      </c>
      <c r="AA160" s="34">
        <f t="shared" si="6"/>
        <v>1225.0999999999999</v>
      </c>
    </row>
    <row r="161" spans="1:27" ht="15.75" x14ac:dyDescent="0.25">
      <c r="A161" s="57">
        <v>13</v>
      </c>
      <c r="B161" s="8">
        <v>242</v>
      </c>
      <c r="C161" s="9" t="s">
        <v>224</v>
      </c>
      <c r="D161" s="10" t="s">
        <v>225</v>
      </c>
      <c r="E161" s="11" t="s">
        <v>7</v>
      </c>
      <c r="F161" s="12" t="s">
        <v>8</v>
      </c>
      <c r="G161" s="34">
        <v>101.5</v>
      </c>
      <c r="H161" s="34">
        <v>102.3</v>
      </c>
      <c r="I161" s="34">
        <v>102.7</v>
      </c>
      <c r="J161" s="34">
        <v>102</v>
      </c>
      <c r="K161" s="34">
        <v>103.2</v>
      </c>
      <c r="L161" s="34">
        <v>101.5</v>
      </c>
      <c r="M161" s="34">
        <v>613.20000000000005</v>
      </c>
      <c r="N161" s="20">
        <v>30</v>
      </c>
      <c r="Q161" s="34">
        <v>103.1</v>
      </c>
      <c r="R161" s="34">
        <v>102.3</v>
      </c>
      <c r="S161" s="34">
        <v>102.3</v>
      </c>
      <c r="T161" s="34">
        <v>101.2</v>
      </c>
      <c r="U161" s="34">
        <v>102.5</v>
      </c>
      <c r="V161" s="34">
        <v>100.3</v>
      </c>
      <c r="W161" s="34">
        <v>611.70000000000005</v>
      </c>
      <c r="X161" s="20">
        <v>31</v>
      </c>
      <c r="AA161" s="34">
        <f t="shared" si="6"/>
        <v>1224.9000000000001</v>
      </c>
    </row>
    <row r="162" spans="1:27" ht="15.75" x14ac:dyDescent="0.25">
      <c r="A162" s="57">
        <v>14</v>
      </c>
      <c r="B162" s="8">
        <v>292</v>
      </c>
      <c r="C162" s="9" t="s">
        <v>218</v>
      </c>
      <c r="D162" s="10" t="s">
        <v>231</v>
      </c>
      <c r="E162" s="11" t="s">
        <v>13</v>
      </c>
      <c r="F162" s="12" t="s">
        <v>8</v>
      </c>
      <c r="G162" s="34">
        <v>101.1</v>
      </c>
      <c r="H162" s="34">
        <v>100.8</v>
      </c>
      <c r="I162" s="34">
        <v>101.9</v>
      </c>
      <c r="J162" s="34">
        <v>103.1</v>
      </c>
      <c r="K162" s="34">
        <v>103.2</v>
      </c>
      <c r="L162" s="34">
        <v>101.3</v>
      </c>
      <c r="M162" s="34">
        <v>611.4</v>
      </c>
      <c r="N162" s="20">
        <v>27</v>
      </c>
      <c r="Q162" s="34">
        <v>103</v>
      </c>
      <c r="R162" s="34">
        <v>103.9</v>
      </c>
      <c r="S162" s="34">
        <v>101</v>
      </c>
      <c r="T162" s="34">
        <v>101.8</v>
      </c>
      <c r="U162" s="34">
        <v>99.6</v>
      </c>
      <c r="V162" s="34">
        <v>104.1</v>
      </c>
      <c r="W162" s="34">
        <v>613.4</v>
      </c>
      <c r="X162" s="20">
        <v>35</v>
      </c>
      <c r="AA162" s="34">
        <f t="shared" si="6"/>
        <v>1224.8</v>
      </c>
    </row>
    <row r="163" spans="1:27" ht="15.75" x14ac:dyDescent="0.25">
      <c r="A163" s="57">
        <v>15</v>
      </c>
      <c r="B163" s="8">
        <v>157</v>
      </c>
      <c r="C163" s="9" t="s">
        <v>215</v>
      </c>
      <c r="D163" s="10" t="s">
        <v>216</v>
      </c>
      <c r="E163" s="11" t="s">
        <v>7</v>
      </c>
      <c r="F163" s="12" t="s">
        <v>8</v>
      </c>
      <c r="G163" s="34">
        <v>104</v>
      </c>
      <c r="H163" s="34">
        <v>102.1</v>
      </c>
      <c r="I163" s="34">
        <v>101.5</v>
      </c>
      <c r="J163" s="34">
        <v>102.7</v>
      </c>
      <c r="K163" s="34">
        <v>101.5</v>
      </c>
      <c r="L163" s="34">
        <v>100.1</v>
      </c>
      <c r="M163" s="34">
        <v>611.9</v>
      </c>
      <c r="N163" s="20">
        <v>28</v>
      </c>
      <c r="Q163" s="34">
        <v>103.4</v>
      </c>
      <c r="R163" s="34">
        <v>101</v>
      </c>
      <c r="S163" s="34">
        <v>100.2</v>
      </c>
      <c r="T163" s="34">
        <v>103.2</v>
      </c>
      <c r="U163" s="34">
        <v>101.6</v>
      </c>
      <c r="V163" s="34">
        <v>102.6</v>
      </c>
      <c r="W163" s="34">
        <v>612</v>
      </c>
      <c r="X163" s="20">
        <v>27</v>
      </c>
      <c r="AA163" s="34">
        <f t="shared" si="6"/>
        <v>1223.9000000000001</v>
      </c>
    </row>
    <row r="164" spans="1:27" ht="15.75" x14ac:dyDescent="0.25">
      <c r="A164" s="57">
        <v>16</v>
      </c>
      <c r="B164" s="8">
        <v>399</v>
      </c>
      <c r="C164" s="9" t="s">
        <v>271</v>
      </c>
      <c r="D164" s="10" t="s">
        <v>275</v>
      </c>
      <c r="E164" s="11" t="s">
        <v>13</v>
      </c>
      <c r="F164" s="12" t="s">
        <v>8</v>
      </c>
      <c r="G164" s="34">
        <v>102.2</v>
      </c>
      <c r="H164" s="34">
        <v>102.2</v>
      </c>
      <c r="I164" s="34">
        <v>103.8</v>
      </c>
      <c r="J164" s="34">
        <v>99.7</v>
      </c>
      <c r="K164" s="34">
        <v>100.6</v>
      </c>
      <c r="L164" s="34">
        <v>104.2</v>
      </c>
      <c r="M164" s="34">
        <v>612.70000000000005</v>
      </c>
      <c r="N164" s="20">
        <v>26</v>
      </c>
      <c r="Q164" s="34">
        <v>99.6</v>
      </c>
      <c r="R164" s="34">
        <v>102.4</v>
      </c>
      <c r="S164" s="34">
        <v>103</v>
      </c>
      <c r="T164" s="34">
        <v>100.4</v>
      </c>
      <c r="U164" s="34">
        <v>102.6</v>
      </c>
      <c r="V164" s="34">
        <v>102</v>
      </c>
      <c r="W164" s="34">
        <v>610</v>
      </c>
      <c r="X164" s="20">
        <v>24</v>
      </c>
      <c r="AA164" s="34">
        <f t="shared" si="6"/>
        <v>1222.7</v>
      </c>
    </row>
    <row r="165" spans="1:27" ht="15.75" x14ac:dyDescent="0.25">
      <c r="A165" s="57">
        <v>17</v>
      </c>
      <c r="B165" s="8">
        <v>358</v>
      </c>
      <c r="C165" s="9" t="s">
        <v>238</v>
      </c>
      <c r="D165" s="10" t="s">
        <v>239</v>
      </c>
      <c r="E165" s="11" t="s">
        <v>550</v>
      </c>
      <c r="F165" s="12" t="s">
        <v>8</v>
      </c>
      <c r="G165" s="34">
        <v>100.4</v>
      </c>
      <c r="H165" s="34">
        <v>102.2</v>
      </c>
      <c r="I165" s="34">
        <v>101.9</v>
      </c>
      <c r="J165" s="34">
        <v>101</v>
      </c>
      <c r="K165" s="34">
        <v>102</v>
      </c>
      <c r="L165" s="34">
        <v>101.8</v>
      </c>
      <c r="M165" s="34">
        <v>609.29999999999995</v>
      </c>
      <c r="N165" s="20">
        <v>27</v>
      </c>
      <c r="Q165" s="34">
        <v>102.2</v>
      </c>
      <c r="R165" s="34">
        <v>102.5</v>
      </c>
      <c r="S165" s="34">
        <v>103</v>
      </c>
      <c r="T165" s="34">
        <v>102.1</v>
      </c>
      <c r="U165" s="34">
        <v>101</v>
      </c>
      <c r="V165" s="34">
        <v>101.5</v>
      </c>
      <c r="W165" s="34">
        <v>612.29999999999995</v>
      </c>
      <c r="X165" s="20">
        <v>28</v>
      </c>
      <c r="AA165" s="34">
        <f t="shared" si="6"/>
        <v>1221.5999999999999</v>
      </c>
    </row>
    <row r="166" spans="1:27" ht="15.75" x14ac:dyDescent="0.25">
      <c r="A166" s="57">
        <v>18</v>
      </c>
      <c r="B166" s="8">
        <v>373</v>
      </c>
      <c r="C166" s="9" t="s">
        <v>301</v>
      </c>
      <c r="D166" s="10" t="s">
        <v>302</v>
      </c>
      <c r="E166" s="11" t="s">
        <v>7</v>
      </c>
      <c r="F166" s="12" t="s">
        <v>145</v>
      </c>
      <c r="G166" s="34">
        <v>101.3</v>
      </c>
      <c r="H166" s="34">
        <v>101.2</v>
      </c>
      <c r="I166" s="34">
        <v>98.8</v>
      </c>
      <c r="J166" s="34">
        <v>101.5</v>
      </c>
      <c r="K166" s="34">
        <v>102.2</v>
      </c>
      <c r="L166" s="34">
        <v>101.9</v>
      </c>
      <c r="M166" s="34">
        <v>606.9</v>
      </c>
      <c r="N166" s="20">
        <v>23</v>
      </c>
      <c r="Q166" s="63">
        <v>101.3</v>
      </c>
      <c r="R166" s="63">
        <v>103.8</v>
      </c>
      <c r="S166" s="63">
        <v>102.5</v>
      </c>
      <c r="T166" s="63">
        <v>101.8</v>
      </c>
      <c r="U166" s="63">
        <v>101.4</v>
      </c>
      <c r="V166" s="63">
        <v>103.7</v>
      </c>
      <c r="W166" s="63">
        <v>614.5</v>
      </c>
      <c r="X166" s="57">
        <v>26</v>
      </c>
      <c r="AA166" s="34">
        <f t="shared" si="6"/>
        <v>1221.4000000000001</v>
      </c>
    </row>
    <row r="167" spans="1:27" ht="15.75" x14ac:dyDescent="0.25">
      <c r="A167" s="57">
        <v>19</v>
      </c>
      <c r="B167" s="8">
        <v>264</v>
      </c>
      <c r="C167" s="9" t="s">
        <v>262</v>
      </c>
      <c r="D167" s="10" t="s">
        <v>263</v>
      </c>
      <c r="E167" s="11" t="s">
        <v>550</v>
      </c>
      <c r="F167" s="12" t="s">
        <v>8</v>
      </c>
      <c r="G167" s="34">
        <v>99.1</v>
      </c>
      <c r="H167" s="34">
        <v>98.5</v>
      </c>
      <c r="I167" s="34">
        <v>104.1</v>
      </c>
      <c r="J167" s="34">
        <v>101.1</v>
      </c>
      <c r="K167" s="34">
        <v>100.8</v>
      </c>
      <c r="L167" s="34">
        <v>103.8</v>
      </c>
      <c r="M167" s="34">
        <v>607.4</v>
      </c>
      <c r="N167" s="20">
        <v>24</v>
      </c>
      <c r="Q167" s="63">
        <v>102</v>
      </c>
      <c r="R167" s="63">
        <v>101.9</v>
      </c>
      <c r="S167" s="63">
        <v>102.5</v>
      </c>
      <c r="T167" s="63">
        <v>104.9</v>
      </c>
      <c r="U167" s="63">
        <v>100.2</v>
      </c>
      <c r="V167" s="63">
        <v>101.2</v>
      </c>
      <c r="W167" s="63">
        <v>612.70000000000005</v>
      </c>
      <c r="X167" s="57">
        <v>29</v>
      </c>
      <c r="AA167" s="34">
        <f t="shared" si="6"/>
        <v>1220.0999999999999</v>
      </c>
    </row>
    <row r="168" spans="1:27" ht="15.75" x14ac:dyDescent="0.25">
      <c r="A168" s="57">
        <v>20</v>
      </c>
      <c r="B168" s="8">
        <v>246</v>
      </c>
      <c r="C168" s="9" t="s">
        <v>260</v>
      </c>
      <c r="D168" s="10" t="s">
        <v>261</v>
      </c>
      <c r="E168" s="11" t="s">
        <v>550</v>
      </c>
      <c r="F168" s="12" t="s">
        <v>8</v>
      </c>
      <c r="G168" s="34">
        <v>101</v>
      </c>
      <c r="H168" s="34">
        <v>100.5</v>
      </c>
      <c r="I168" s="34">
        <v>102.3</v>
      </c>
      <c r="J168" s="34">
        <v>102.4</v>
      </c>
      <c r="K168" s="34">
        <v>102.7</v>
      </c>
      <c r="L168" s="34">
        <v>102.4</v>
      </c>
      <c r="M168" s="34">
        <v>611.29999999999995</v>
      </c>
      <c r="N168" s="20">
        <v>27</v>
      </c>
      <c r="Q168" s="34">
        <v>103.2</v>
      </c>
      <c r="R168" s="34">
        <v>100.6</v>
      </c>
      <c r="S168" s="34">
        <v>100.3</v>
      </c>
      <c r="T168" s="34">
        <v>101.4</v>
      </c>
      <c r="U168" s="34">
        <v>101.5</v>
      </c>
      <c r="V168" s="34">
        <v>101.6</v>
      </c>
      <c r="W168" s="34">
        <v>608.6</v>
      </c>
      <c r="X168" s="20">
        <v>24</v>
      </c>
      <c r="AA168" s="34">
        <f t="shared" si="6"/>
        <v>1219.9000000000001</v>
      </c>
    </row>
    <row r="169" spans="1:27" ht="15.75" x14ac:dyDescent="0.25">
      <c r="A169" s="57">
        <v>21</v>
      </c>
      <c r="B169" s="8">
        <v>407</v>
      </c>
      <c r="C169" s="9" t="s">
        <v>324</v>
      </c>
      <c r="D169" s="10" t="s">
        <v>325</v>
      </c>
      <c r="E169" s="11" t="s">
        <v>550</v>
      </c>
      <c r="F169" s="12" t="s">
        <v>168</v>
      </c>
      <c r="G169" s="34">
        <v>103.5</v>
      </c>
      <c r="H169" s="34">
        <v>101.3</v>
      </c>
      <c r="I169" s="34">
        <v>101.7</v>
      </c>
      <c r="J169" s="34">
        <v>103.2</v>
      </c>
      <c r="K169" s="34">
        <v>99.8</v>
      </c>
      <c r="L169" s="34">
        <v>101.5</v>
      </c>
      <c r="M169" s="34">
        <v>611</v>
      </c>
      <c r="N169" s="20">
        <v>26</v>
      </c>
      <c r="Q169" s="34">
        <v>101.9</v>
      </c>
      <c r="R169" s="34">
        <v>101.7</v>
      </c>
      <c r="S169" s="34">
        <v>101.4</v>
      </c>
      <c r="T169" s="34">
        <v>101.3</v>
      </c>
      <c r="U169" s="34">
        <v>102.5</v>
      </c>
      <c r="V169" s="34">
        <v>99.6</v>
      </c>
      <c r="W169" s="34">
        <v>608.4</v>
      </c>
      <c r="X169" s="20">
        <v>25</v>
      </c>
      <c r="AA169" s="34">
        <f t="shared" si="6"/>
        <v>1219.4000000000001</v>
      </c>
    </row>
    <row r="170" spans="1:27" ht="15.75" x14ac:dyDescent="0.25">
      <c r="A170" s="57">
        <v>22</v>
      </c>
      <c r="B170" s="8">
        <v>386</v>
      </c>
      <c r="C170" s="9" t="s">
        <v>271</v>
      </c>
      <c r="D170" s="10" t="s">
        <v>272</v>
      </c>
      <c r="E170" s="11" t="s">
        <v>13</v>
      </c>
      <c r="F170" s="12" t="s">
        <v>8</v>
      </c>
      <c r="G170" s="34">
        <v>101.9</v>
      </c>
      <c r="H170" s="34">
        <v>101.1</v>
      </c>
      <c r="I170" s="34">
        <v>100.1</v>
      </c>
      <c r="J170" s="34">
        <v>98.9</v>
      </c>
      <c r="K170" s="34">
        <v>100.8</v>
      </c>
      <c r="L170" s="34">
        <v>103.8</v>
      </c>
      <c r="M170" s="34">
        <v>606.6</v>
      </c>
      <c r="N170" s="20">
        <v>27</v>
      </c>
      <c r="Q170" s="63">
        <v>100.4</v>
      </c>
      <c r="R170" s="63">
        <v>103.5</v>
      </c>
      <c r="S170" s="63">
        <v>100.6</v>
      </c>
      <c r="T170" s="63">
        <v>100.9</v>
      </c>
      <c r="U170" s="63">
        <v>103.3</v>
      </c>
      <c r="V170" s="63">
        <v>102.2</v>
      </c>
      <c r="W170" s="63">
        <v>610.9</v>
      </c>
      <c r="X170" s="57">
        <v>22</v>
      </c>
      <c r="AA170" s="34">
        <f t="shared" si="6"/>
        <v>1217.5</v>
      </c>
    </row>
    <row r="171" spans="1:27" ht="15.75" x14ac:dyDescent="0.25">
      <c r="A171" s="57">
        <v>23</v>
      </c>
      <c r="B171" s="8">
        <v>276</v>
      </c>
      <c r="C171" s="9" t="s">
        <v>295</v>
      </c>
      <c r="D171" s="10" t="s">
        <v>296</v>
      </c>
      <c r="E171" s="11" t="s">
        <v>7</v>
      </c>
      <c r="F171" s="12" t="s">
        <v>145</v>
      </c>
      <c r="G171" s="34">
        <v>101</v>
      </c>
      <c r="H171" s="34">
        <v>100.9</v>
      </c>
      <c r="I171" s="34">
        <v>101.6</v>
      </c>
      <c r="J171" s="34">
        <v>104</v>
      </c>
      <c r="K171" s="34">
        <v>100.5</v>
      </c>
      <c r="L171" s="34">
        <v>101.3</v>
      </c>
      <c r="M171" s="34">
        <v>609.29999999999995</v>
      </c>
      <c r="N171" s="20">
        <v>31</v>
      </c>
      <c r="Q171" s="34">
        <v>100.3</v>
      </c>
      <c r="R171" s="34">
        <v>100.8</v>
      </c>
      <c r="S171" s="34">
        <v>103.1</v>
      </c>
      <c r="T171" s="34">
        <v>104.3</v>
      </c>
      <c r="U171" s="34">
        <v>99.1</v>
      </c>
      <c r="V171" s="34">
        <v>100.4</v>
      </c>
      <c r="W171" s="34">
        <v>608</v>
      </c>
      <c r="X171" s="20">
        <v>29</v>
      </c>
      <c r="AA171" s="34">
        <f t="shared" si="6"/>
        <v>1217.3</v>
      </c>
    </row>
    <row r="172" spans="1:27" ht="15.75" x14ac:dyDescent="0.25">
      <c r="A172" s="57">
        <v>24</v>
      </c>
      <c r="B172" s="8">
        <v>104</v>
      </c>
      <c r="C172" s="9" t="s">
        <v>211</v>
      </c>
      <c r="D172" s="10" t="s">
        <v>212</v>
      </c>
      <c r="E172" s="11" t="s">
        <v>13</v>
      </c>
      <c r="F172" s="12" t="s">
        <v>174</v>
      </c>
      <c r="G172" s="34">
        <v>102.4</v>
      </c>
      <c r="H172" s="34">
        <v>100.9</v>
      </c>
      <c r="I172" s="34">
        <v>101</v>
      </c>
      <c r="J172" s="34">
        <v>100.5</v>
      </c>
      <c r="K172" s="34">
        <v>99.9</v>
      </c>
      <c r="L172" s="34">
        <v>100.9</v>
      </c>
      <c r="M172" s="34">
        <v>605.6</v>
      </c>
      <c r="N172" s="20">
        <v>23</v>
      </c>
      <c r="Q172" s="63">
        <v>101.6</v>
      </c>
      <c r="R172" s="63">
        <v>102.9</v>
      </c>
      <c r="S172" s="63">
        <v>100.4</v>
      </c>
      <c r="T172" s="63">
        <v>103.6</v>
      </c>
      <c r="U172" s="63">
        <v>101.2</v>
      </c>
      <c r="V172" s="63">
        <v>101.9</v>
      </c>
      <c r="W172" s="63">
        <v>611.6</v>
      </c>
      <c r="X172" s="57">
        <v>32</v>
      </c>
      <c r="AA172" s="34">
        <f t="shared" si="6"/>
        <v>1217.2</v>
      </c>
    </row>
    <row r="173" spans="1:27" ht="15.75" x14ac:dyDescent="0.25">
      <c r="A173" s="57">
        <v>25</v>
      </c>
      <c r="B173" s="8">
        <v>347</v>
      </c>
      <c r="C173" s="9" t="s">
        <v>321</v>
      </c>
      <c r="D173" s="10" t="s">
        <v>322</v>
      </c>
      <c r="E173" s="11" t="s">
        <v>7</v>
      </c>
      <c r="F173" s="12" t="s">
        <v>168</v>
      </c>
      <c r="G173" s="34">
        <v>98.2</v>
      </c>
      <c r="H173" s="34">
        <v>100.3</v>
      </c>
      <c r="I173" s="34">
        <v>101.8</v>
      </c>
      <c r="J173" s="34">
        <v>99.8</v>
      </c>
      <c r="K173" s="34">
        <v>101.9</v>
      </c>
      <c r="L173" s="34">
        <v>102.4</v>
      </c>
      <c r="M173" s="34">
        <v>604.4</v>
      </c>
      <c r="N173" s="20">
        <v>23</v>
      </c>
      <c r="Q173" s="63">
        <v>102.7</v>
      </c>
      <c r="R173" s="63">
        <v>100.4</v>
      </c>
      <c r="S173" s="63">
        <v>100.8</v>
      </c>
      <c r="T173" s="63">
        <v>100.9</v>
      </c>
      <c r="U173" s="63">
        <v>102.8</v>
      </c>
      <c r="V173" s="63">
        <v>102.1</v>
      </c>
      <c r="W173" s="63">
        <v>609.70000000000005</v>
      </c>
      <c r="X173" s="57">
        <v>31</v>
      </c>
      <c r="AA173" s="34">
        <f t="shared" si="6"/>
        <v>1214.0999999999999</v>
      </c>
    </row>
    <row r="174" spans="1:27" ht="15.75" x14ac:dyDescent="0.25">
      <c r="A174" s="57">
        <v>26</v>
      </c>
      <c r="B174" s="8">
        <v>126</v>
      </c>
      <c r="C174" s="9" t="s">
        <v>251</v>
      </c>
      <c r="D174" s="10" t="s">
        <v>17</v>
      </c>
      <c r="E174" s="11" t="s">
        <v>550</v>
      </c>
      <c r="F174" s="12" t="s">
        <v>8</v>
      </c>
      <c r="G174" s="34">
        <v>101.9</v>
      </c>
      <c r="H174" s="34">
        <v>101.4</v>
      </c>
      <c r="I174" s="34">
        <v>102.7</v>
      </c>
      <c r="J174" s="34">
        <v>102.3</v>
      </c>
      <c r="K174" s="34">
        <v>100.1</v>
      </c>
      <c r="L174" s="34">
        <v>98.4</v>
      </c>
      <c r="M174" s="34">
        <v>606.79999999999995</v>
      </c>
      <c r="N174" s="20">
        <v>26</v>
      </c>
      <c r="Q174" s="63">
        <v>102.7</v>
      </c>
      <c r="R174" s="63">
        <v>101.9</v>
      </c>
      <c r="S174" s="63">
        <v>99.7</v>
      </c>
      <c r="T174" s="63">
        <v>100.6</v>
      </c>
      <c r="U174" s="63">
        <v>101.2</v>
      </c>
      <c r="V174" s="63">
        <v>100.5</v>
      </c>
      <c r="W174" s="63">
        <v>606.6</v>
      </c>
      <c r="X174" s="57">
        <v>24</v>
      </c>
      <c r="AA174" s="34">
        <f t="shared" si="6"/>
        <v>1213.4000000000001</v>
      </c>
    </row>
    <row r="175" spans="1:27" ht="15.75" x14ac:dyDescent="0.25">
      <c r="A175" s="57">
        <v>27</v>
      </c>
      <c r="B175" s="8">
        <v>418</v>
      </c>
      <c r="C175" s="9" t="s">
        <v>248</v>
      </c>
      <c r="D175" s="10" t="s">
        <v>119</v>
      </c>
      <c r="E175" s="11" t="s">
        <v>13</v>
      </c>
      <c r="F175" s="12" t="s">
        <v>145</v>
      </c>
      <c r="G175" s="34">
        <v>100</v>
      </c>
      <c r="H175" s="34">
        <v>102.5</v>
      </c>
      <c r="I175" s="34">
        <v>101.6</v>
      </c>
      <c r="J175" s="34">
        <v>98.3</v>
      </c>
      <c r="K175" s="34">
        <v>101.4</v>
      </c>
      <c r="L175" s="34">
        <v>101</v>
      </c>
      <c r="M175" s="34">
        <v>604.79999999999995</v>
      </c>
      <c r="N175" s="20">
        <v>20</v>
      </c>
      <c r="Q175" s="63">
        <v>102.2</v>
      </c>
      <c r="R175" s="63">
        <v>102.3</v>
      </c>
      <c r="S175" s="63">
        <v>100.8</v>
      </c>
      <c r="T175" s="63">
        <v>100.2</v>
      </c>
      <c r="U175" s="63">
        <v>100.9</v>
      </c>
      <c r="V175" s="63">
        <v>102</v>
      </c>
      <c r="W175" s="63">
        <v>608.4</v>
      </c>
      <c r="X175" s="57">
        <v>24</v>
      </c>
      <c r="AA175" s="34">
        <f t="shared" si="6"/>
        <v>1213.1999999999998</v>
      </c>
    </row>
    <row r="176" spans="1:27" ht="15.75" x14ac:dyDescent="0.25">
      <c r="A176" s="57">
        <v>28</v>
      </c>
      <c r="B176" s="8">
        <v>344</v>
      </c>
      <c r="C176" s="9" t="s">
        <v>237</v>
      </c>
      <c r="D176" s="10" t="s">
        <v>97</v>
      </c>
      <c r="E176" s="11" t="s">
        <v>7</v>
      </c>
      <c r="F176" s="12" t="s">
        <v>8</v>
      </c>
      <c r="G176" s="34">
        <v>101.8</v>
      </c>
      <c r="H176" s="34">
        <v>98.2</v>
      </c>
      <c r="I176" s="34">
        <v>102.6</v>
      </c>
      <c r="J176" s="34">
        <v>102.3</v>
      </c>
      <c r="K176" s="34">
        <v>102.1</v>
      </c>
      <c r="L176" s="34">
        <v>99.9</v>
      </c>
      <c r="M176" s="34">
        <v>606.9</v>
      </c>
      <c r="N176" s="20">
        <v>27</v>
      </c>
      <c r="Q176" s="63">
        <v>102.5</v>
      </c>
      <c r="R176" s="63">
        <v>100.9</v>
      </c>
      <c r="S176" s="63">
        <v>100.7</v>
      </c>
      <c r="T176" s="63">
        <v>100.1</v>
      </c>
      <c r="U176" s="63">
        <v>102.8</v>
      </c>
      <c r="V176" s="63">
        <v>99.2</v>
      </c>
      <c r="W176" s="63">
        <v>606.20000000000005</v>
      </c>
      <c r="X176" s="57">
        <v>19</v>
      </c>
      <c r="AA176" s="34">
        <f t="shared" si="6"/>
        <v>1213.0999999999999</v>
      </c>
    </row>
    <row r="177" spans="1:27" ht="15.75" x14ac:dyDescent="0.25">
      <c r="A177" s="57">
        <v>29</v>
      </c>
      <c r="B177" s="8">
        <v>229</v>
      </c>
      <c r="C177" s="9" t="s">
        <v>287</v>
      </c>
      <c r="D177" s="10" t="s">
        <v>288</v>
      </c>
      <c r="E177" s="11" t="s">
        <v>13</v>
      </c>
      <c r="F177" s="12" t="s">
        <v>168</v>
      </c>
      <c r="G177" s="34">
        <v>100.6</v>
      </c>
      <c r="H177" s="34">
        <v>102.3</v>
      </c>
      <c r="I177" s="34">
        <v>99.9</v>
      </c>
      <c r="J177" s="34">
        <v>101.5</v>
      </c>
      <c r="K177" s="34">
        <v>101</v>
      </c>
      <c r="L177" s="34">
        <v>101.4</v>
      </c>
      <c r="M177" s="34">
        <v>606.70000000000005</v>
      </c>
      <c r="N177" s="20">
        <v>24</v>
      </c>
      <c r="Q177" s="63">
        <v>100.4</v>
      </c>
      <c r="R177" s="63">
        <v>101.3</v>
      </c>
      <c r="S177" s="63">
        <v>102.8</v>
      </c>
      <c r="T177" s="63">
        <v>99.6</v>
      </c>
      <c r="U177" s="63">
        <v>102.1</v>
      </c>
      <c r="V177" s="63">
        <v>99.2</v>
      </c>
      <c r="W177" s="63">
        <v>605.4</v>
      </c>
      <c r="X177" s="57">
        <v>24</v>
      </c>
      <c r="AA177" s="34">
        <f t="shared" si="6"/>
        <v>1212.0999999999999</v>
      </c>
    </row>
    <row r="178" spans="1:27" ht="15.75" x14ac:dyDescent="0.25">
      <c r="A178" s="57">
        <v>30</v>
      </c>
      <c r="B178" s="8">
        <v>404</v>
      </c>
      <c r="C178" s="9" t="s">
        <v>248</v>
      </c>
      <c r="D178" s="10" t="s">
        <v>249</v>
      </c>
      <c r="E178" s="11" t="s">
        <v>13</v>
      </c>
      <c r="F178" s="12" t="s">
        <v>8</v>
      </c>
      <c r="G178" s="34">
        <v>101.6</v>
      </c>
      <c r="H178" s="34">
        <v>99.8</v>
      </c>
      <c r="I178" s="34">
        <v>100</v>
      </c>
      <c r="J178" s="34">
        <v>99.6</v>
      </c>
      <c r="K178" s="34">
        <v>100.5</v>
      </c>
      <c r="L178" s="34">
        <v>100.9</v>
      </c>
      <c r="M178" s="34">
        <v>602.4</v>
      </c>
      <c r="N178" s="20">
        <v>20</v>
      </c>
      <c r="Q178" s="63">
        <v>102.6</v>
      </c>
      <c r="R178" s="63">
        <v>100.5</v>
      </c>
      <c r="S178" s="63">
        <v>100.8</v>
      </c>
      <c r="T178" s="63">
        <v>102.9</v>
      </c>
      <c r="U178" s="63">
        <v>101.3</v>
      </c>
      <c r="V178" s="63">
        <v>101.4</v>
      </c>
      <c r="W178" s="63">
        <v>609.5</v>
      </c>
      <c r="X178" s="57">
        <v>25</v>
      </c>
      <c r="AA178" s="34">
        <f t="shared" si="6"/>
        <v>1211.9000000000001</v>
      </c>
    </row>
    <row r="179" spans="1:27" ht="15.75" x14ac:dyDescent="0.25">
      <c r="A179" s="57">
        <v>31</v>
      </c>
      <c r="B179" s="8">
        <v>189</v>
      </c>
      <c r="C179" s="9" t="s">
        <v>258</v>
      </c>
      <c r="D179" s="10" t="s">
        <v>259</v>
      </c>
      <c r="E179" s="11" t="s">
        <v>7</v>
      </c>
      <c r="F179" s="12" t="s">
        <v>8</v>
      </c>
      <c r="G179" s="34">
        <v>99.6</v>
      </c>
      <c r="H179" s="34">
        <v>101.6</v>
      </c>
      <c r="I179" s="34">
        <v>102.9</v>
      </c>
      <c r="J179" s="34">
        <v>102.5</v>
      </c>
      <c r="K179" s="34">
        <v>100.4</v>
      </c>
      <c r="L179" s="34">
        <v>100.4</v>
      </c>
      <c r="M179" s="34">
        <v>607.4</v>
      </c>
      <c r="N179" s="20">
        <v>23</v>
      </c>
      <c r="Q179" s="63">
        <v>100.1</v>
      </c>
      <c r="R179" s="63">
        <v>99.3</v>
      </c>
      <c r="S179" s="63">
        <v>99.3</v>
      </c>
      <c r="T179" s="63">
        <v>103.4</v>
      </c>
      <c r="U179" s="63">
        <v>99.7</v>
      </c>
      <c r="V179" s="63">
        <v>101</v>
      </c>
      <c r="W179" s="63">
        <v>602.79999999999995</v>
      </c>
      <c r="X179" s="57">
        <v>20</v>
      </c>
      <c r="AA179" s="34">
        <f t="shared" si="6"/>
        <v>1210.1999999999998</v>
      </c>
    </row>
    <row r="180" spans="1:27" ht="15.75" x14ac:dyDescent="0.25">
      <c r="A180" s="57">
        <v>32</v>
      </c>
      <c r="B180" s="8">
        <v>240</v>
      </c>
      <c r="C180" s="9" t="s">
        <v>291</v>
      </c>
      <c r="D180" s="10" t="s">
        <v>292</v>
      </c>
      <c r="E180" s="11" t="s">
        <v>550</v>
      </c>
      <c r="F180" s="12" t="s">
        <v>145</v>
      </c>
      <c r="G180" s="34">
        <v>102.9</v>
      </c>
      <c r="H180" s="34">
        <v>99.3</v>
      </c>
      <c r="I180" s="34">
        <v>103.7</v>
      </c>
      <c r="J180" s="34">
        <v>100.3</v>
      </c>
      <c r="K180" s="34">
        <v>100.1</v>
      </c>
      <c r="L180" s="34">
        <v>100.5</v>
      </c>
      <c r="M180" s="34">
        <v>606.79999999999995</v>
      </c>
      <c r="N180" s="20">
        <v>20</v>
      </c>
      <c r="Q180" s="63">
        <v>99.7</v>
      </c>
      <c r="R180" s="63">
        <v>103</v>
      </c>
      <c r="S180" s="63">
        <v>99.8</v>
      </c>
      <c r="T180" s="63">
        <v>98.1</v>
      </c>
      <c r="U180" s="63">
        <v>101.5</v>
      </c>
      <c r="V180" s="63">
        <v>101.2</v>
      </c>
      <c r="W180" s="63">
        <v>603.29999999999995</v>
      </c>
      <c r="X180" s="57">
        <v>24</v>
      </c>
      <c r="AA180" s="34">
        <f t="shared" si="6"/>
        <v>1210.0999999999999</v>
      </c>
    </row>
    <row r="181" spans="1:27" ht="15.75" x14ac:dyDescent="0.25">
      <c r="A181" s="57">
        <v>33</v>
      </c>
      <c r="B181" s="8">
        <v>224</v>
      </c>
      <c r="C181" s="9" t="s">
        <v>348</v>
      </c>
      <c r="D181" s="10" t="s">
        <v>349</v>
      </c>
      <c r="E181" s="11" t="s">
        <v>13</v>
      </c>
      <c r="F181" s="12" t="s">
        <v>8</v>
      </c>
      <c r="G181" s="34">
        <v>100</v>
      </c>
      <c r="H181" s="34">
        <v>98.6</v>
      </c>
      <c r="I181" s="34">
        <v>98.9</v>
      </c>
      <c r="J181" s="34">
        <v>103</v>
      </c>
      <c r="K181" s="34">
        <v>100.6</v>
      </c>
      <c r="L181" s="34">
        <v>101.8</v>
      </c>
      <c r="M181" s="34">
        <v>602.9</v>
      </c>
      <c r="N181" s="20">
        <v>17</v>
      </c>
      <c r="Q181" s="63">
        <v>99.9</v>
      </c>
      <c r="R181" s="63">
        <v>102.5</v>
      </c>
      <c r="S181" s="63">
        <v>103.1</v>
      </c>
      <c r="T181" s="63">
        <v>99.1</v>
      </c>
      <c r="U181" s="63">
        <v>99</v>
      </c>
      <c r="V181" s="63">
        <v>103.2</v>
      </c>
      <c r="W181" s="63">
        <v>606.79999999999995</v>
      </c>
      <c r="X181" s="57">
        <v>25</v>
      </c>
      <c r="AA181" s="34">
        <f t="shared" ref="AA181:AA212" si="7">Z181+W181+P181+M181</f>
        <v>1209.6999999999998</v>
      </c>
    </row>
    <row r="182" spans="1:27" ht="15.75" x14ac:dyDescent="0.25">
      <c r="A182" s="57">
        <v>34</v>
      </c>
      <c r="B182" s="8">
        <v>451</v>
      </c>
      <c r="C182" s="9" t="s">
        <v>307</v>
      </c>
      <c r="D182" s="10" t="s">
        <v>308</v>
      </c>
      <c r="E182" s="11" t="s">
        <v>13</v>
      </c>
      <c r="F182" s="12" t="s">
        <v>145</v>
      </c>
      <c r="G182" s="34">
        <v>100.8</v>
      </c>
      <c r="H182" s="34">
        <v>98.2</v>
      </c>
      <c r="I182" s="34">
        <v>100.8</v>
      </c>
      <c r="J182" s="34">
        <v>102.4</v>
      </c>
      <c r="K182" s="34">
        <v>99.5</v>
      </c>
      <c r="L182" s="34">
        <v>99.9</v>
      </c>
      <c r="M182" s="34">
        <v>601.6</v>
      </c>
      <c r="N182" s="20">
        <v>19</v>
      </c>
      <c r="Q182" s="63">
        <v>101.8</v>
      </c>
      <c r="R182" s="63">
        <v>100.7</v>
      </c>
      <c r="S182" s="63">
        <v>101.2</v>
      </c>
      <c r="T182" s="63">
        <v>101.2</v>
      </c>
      <c r="U182" s="63">
        <v>100.7</v>
      </c>
      <c r="V182" s="63">
        <v>102.4</v>
      </c>
      <c r="W182" s="63">
        <v>608</v>
      </c>
      <c r="X182" s="57">
        <v>25</v>
      </c>
      <c r="AA182" s="34">
        <f t="shared" si="7"/>
        <v>1209.5999999999999</v>
      </c>
    </row>
    <row r="183" spans="1:27" ht="15.75" x14ac:dyDescent="0.25">
      <c r="A183" s="57">
        <v>35</v>
      </c>
      <c r="B183" s="8">
        <v>340</v>
      </c>
      <c r="C183" s="9" t="s">
        <v>235</v>
      </c>
      <c r="D183" s="10" t="s">
        <v>236</v>
      </c>
      <c r="E183" s="11" t="s">
        <v>7</v>
      </c>
      <c r="F183" s="12" t="s">
        <v>8</v>
      </c>
      <c r="G183" s="34">
        <v>100.1</v>
      </c>
      <c r="H183" s="34">
        <v>103.1</v>
      </c>
      <c r="I183" s="34">
        <v>98.5</v>
      </c>
      <c r="J183" s="34">
        <v>96.5</v>
      </c>
      <c r="K183" s="34">
        <v>103.1</v>
      </c>
      <c r="L183" s="34">
        <v>101</v>
      </c>
      <c r="M183" s="34">
        <v>602.29999999999995</v>
      </c>
      <c r="N183" s="20">
        <v>27</v>
      </c>
      <c r="Q183" s="63">
        <v>101.3</v>
      </c>
      <c r="R183" s="63">
        <v>101.6</v>
      </c>
      <c r="S183" s="63">
        <v>101.8</v>
      </c>
      <c r="T183" s="63">
        <v>101.5</v>
      </c>
      <c r="U183" s="63">
        <v>100.8</v>
      </c>
      <c r="V183" s="63">
        <v>100.3</v>
      </c>
      <c r="W183" s="63">
        <v>607.29999999999995</v>
      </c>
      <c r="X183" s="57">
        <v>19</v>
      </c>
      <c r="AA183" s="34">
        <f t="shared" si="7"/>
        <v>1209.5999999999999</v>
      </c>
    </row>
    <row r="184" spans="1:27" ht="15.75" x14ac:dyDescent="0.25">
      <c r="A184" s="57">
        <v>36</v>
      </c>
      <c r="B184" s="8">
        <v>381</v>
      </c>
      <c r="C184" s="9" t="s">
        <v>237</v>
      </c>
      <c r="D184" s="10" t="s">
        <v>242</v>
      </c>
      <c r="E184" s="11" t="s">
        <v>13</v>
      </c>
      <c r="F184" s="12" t="s">
        <v>8</v>
      </c>
      <c r="G184" s="34">
        <v>102.8</v>
      </c>
      <c r="H184" s="34">
        <v>97.9</v>
      </c>
      <c r="I184" s="34">
        <v>101.8</v>
      </c>
      <c r="J184" s="34">
        <v>103.5</v>
      </c>
      <c r="K184" s="34">
        <v>99.2</v>
      </c>
      <c r="L184" s="34">
        <v>99.6</v>
      </c>
      <c r="M184" s="34">
        <v>604.79999999999995</v>
      </c>
      <c r="N184" s="20">
        <v>23</v>
      </c>
      <c r="Q184" s="63">
        <v>100.7</v>
      </c>
      <c r="R184" s="63">
        <v>99.1</v>
      </c>
      <c r="S184" s="63">
        <v>101.7</v>
      </c>
      <c r="T184" s="63">
        <v>102.3</v>
      </c>
      <c r="U184" s="63">
        <v>100.4</v>
      </c>
      <c r="V184" s="63">
        <v>100.3</v>
      </c>
      <c r="W184" s="63">
        <v>604.5</v>
      </c>
      <c r="X184" s="57">
        <v>18</v>
      </c>
      <c r="AA184" s="34">
        <f t="shared" si="7"/>
        <v>1209.3</v>
      </c>
    </row>
    <row r="185" spans="1:27" ht="15.75" x14ac:dyDescent="0.25">
      <c r="A185" s="57">
        <v>37</v>
      </c>
      <c r="B185" s="8">
        <v>101</v>
      </c>
      <c r="C185" s="9" t="s">
        <v>248</v>
      </c>
      <c r="D185" s="10" t="s">
        <v>338</v>
      </c>
      <c r="E185" s="11" t="s">
        <v>7</v>
      </c>
      <c r="F185" s="12" t="s">
        <v>145</v>
      </c>
      <c r="G185" s="34">
        <v>102.4</v>
      </c>
      <c r="H185" s="34">
        <v>101.5</v>
      </c>
      <c r="I185" s="34">
        <v>102.2</v>
      </c>
      <c r="J185" s="34">
        <v>100.5</v>
      </c>
      <c r="K185" s="34">
        <v>98.9</v>
      </c>
      <c r="L185" s="34">
        <v>101</v>
      </c>
      <c r="M185" s="34">
        <v>606.5</v>
      </c>
      <c r="N185" s="20">
        <v>25</v>
      </c>
      <c r="Q185" s="63">
        <v>101.1</v>
      </c>
      <c r="R185" s="63">
        <v>102.4</v>
      </c>
      <c r="S185" s="63">
        <v>101.4</v>
      </c>
      <c r="T185" s="63">
        <v>101.6</v>
      </c>
      <c r="U185" s="63">
        <v>98.5</v>
      </c>
      <c r="V185" s="63">
        <v>96.9</v>
      </c>
      <c r="W185" s="63">
        <v>601.9</v>
      </c>
      <c r="X185" s="57">
        <v>23</v>
      </c>
      <c r="AA185" s="34">
        <f t="shared" si="7"/>
        <v>1208.4000000000001</v>
      </c>
    </row>
    <row r="186" spans="1:27" ht="15.75" x14ac:dyDescent="0.25">
      <c r="A186" s="57">
        <v>38</v>
      </c>
      <c r="B186" s="8">
        <v>336</v>
      </c>
      <c r="C186" s="9" t="s">
        <v>319</v>
      </c>
      <c r="D186" s="10" t="s">
        <v>320</v>
      </c>
      <c r="E186" s="11" t="s">
        <v>7</v>
      </c>
      <c r="F186" s="12" t="s">
        <v>168</v>
      </c>
      <c r="G186" s="34">
        <v>101.8</v>
      </c>
      <c r="H186" s="34">
        <v>97.4</v>
      </c>
      <c r="I186" s="34">
        <v>101.9</v>
      </c>
      <c r="J186" s="34">
        <v>101.1</v>
      </c>
      <c r="K186" s="34">
        <v>102.6</v>
      </c>
      <c r="L186" s="34">
        <v>100.9</v>
      </c>
      <c r="M186" s="34">
        <v>605.70000000000005</v>
      </c>
      <c r="N186" s="20">
        <v>22</v>
      </c>
      <c r="Q186" s="63">
        <v>99.9</v>
      </c>
      <c r="R186" s="63">
        <v>100.7</v>
      </c>
      <c r="S186" s="63">
        <v>101.9</v>
      </c>
      <c r="T186" s="63">
        <v>100.2</v>
      </c>
      <c r="U186" s="63">
        <v>98.6</v>
      </c>
      <c r="V186" s="63">
        <v>100.8</v>
      </c>
      <c r="W186" s="63">
        <v>602.1</v>
      </c>
      <c r="X186" s="57">
        <v>20</v>
      </c>
      <c r="AA186" s="34">
        <f t="shared" si="7"/>
        <v>1207.8000000000002</v>
      </c>
    </row>
    <row r="187" spans="1:27" ht="15.75" x14ac:dyDescent="0.25">
      <c r="A187" s="57">
        <v>39</v>
      </c>
      <c r="B187" s="8">
        <v>183</v>
      </c>
      <c r="C187" s="9" t="s">
        <v>227</v>
      </c>
      <c r="D187" s="10" t="s">
        <v>314</v>
      </c>
      <c r="E187" s="11" t="s">
        <v>7</v>
      </c>
      <c r="F187" s="12" t="s">
        <v>145</v>
      </c>
      <c r="G187" s="34">
        <v>98.8</v>
      </c>
      <c r="H187" s="34">
        <v>100.2</v>
      </c>
      <c r="I187" s="34">
        <v>103.1</v>
      </c>
      <c r="J187" s="34">
        <v>102.4</v>
      </c>
      <c r="K187" s="34">
        <v>102.2</v>
      </c>
      <c r="L187" s="34">
        <v>103.5</v>
      </c>
      <c r="M187" s="34">
        <v>610.20000000000005</v>
      </c>
      <c r="N187" s="20">
        <v>25</v>
      </c>
      <c r="Q187" s="34">
        <v>98</v>
      </c>
      <c r="R187" s="34">
        <v>101.9</v>
      </c>
      <c r="S187" s="34">
        <v>98.1</v>
      </c>
      <c r="T187" s="34">
        <v>96.2</v>
      </c>
      <c r="U187" s="34">
        <v>100.9</v>
      </c>
      <c r="V187" s="34">
        <v>102.3</v>
      </c>
      <c r="W187" s="34">
        <v>597.4</v>
      </c>
      <c r="X187" s="20">
        <v>18</v>
      </c>
      <c r="AA187" s="34">
        <f t="shared" si="7"/>
        <v>1207.5999999999999</v>
      </c>
    </row>
    <row r="188" spans="1:27" ht="15.75" x14ac:dyDescent="0.25">
      <c r="A188" s="57">
        <v>40</v>
      </c>
      <c r="B188" s="8">
        <v>180</v>
      </c>
      <c r="C188" s="9" t="s">
        <v>240</v>
      </c>
      <c r="D188" s="10" t="s">
        <v>313</v>
      </c>
      <c r="E188" s="11" t="s">
        <v>7</v>
      </c>
      <c r="F188" s="12" t="s">
        <v>168</v>
      </c>
      <c r="G188" s="34">
        <v>98.4</v>
      </c>
      <c r="H188" s="34">
        <v>100.9</v>
      </c>
      <c r="I188" s="34">
        <v>100.9</v>
      </c>
      <c r="J188" s="34">
        <v>100.2</v>
      </c>
      <c r="K188" s="34">
        <v>100.3</v>
      </c>
      <c r="L188" s="34">
        <v>102.2</v>
      </c>
      <c r="M188" s="34">
        <v>602.9</v>
      </c>
      <c r="N188" s="20">
        <v>22</v>
      </c>
      <c r="Q188" s="63">
        <v>101.9</v>
      </c>
      <c r="R188" s="63">
        <v>102.3</v>
      </c>
      <c r="S188" s="63">
        <v>98.3</v>
      </c>
      <c r="T188" s="63">
        <v>103.9</v>
      </c>
      <c r="U188" s="63">
        <v>96.1</v>
      </c>
      <c r="V188" s="63">
        <v>100.1</v>
      </c>
      <c r="W188" s="63">
        <v>602.6</v>
      </c>
      <c r="X188" s="57">
        <v>19</v>
      </c>
      <c r="AA188" s="34">
        <f t="shared" si="7"/>
        <v>1205.5</v>
      </c>
    </row>
    <row r="189" spans="1:27" ht="15.75" x14ac:dyDescent="0.25">
      <c r="A189" s="57">
        <v>41</v>
      </c>
      <c r="B189" s="8">
        <v>162</v>
      </c>
      <c r="C189" s="9" t="s">
        <v>299</v>
      </c>
      <c r="D189" s="10" t="s">
        <v>310</v>
      </c>
      <c r="E189" s="11" t="s">
        <v>7</v>
      </c>
      <c r="F189" s="12" t="s">
        <v>168</v>
      </c>
      <c r="G189" s="34">
        <v>100.3</v>
      </c>
      <c r="H189" s="34">
        <v>100.4</v>
      </c>
      <c r="I189" s="34">
        <v>98.1</v>
      </c>
      <c r="J189" s="34">
        <v>100.1</v>
      </c>
      <c r="K189" s="34">
        <v>99.7</v>
      </c>
      <c r="L189" s="34">
        <v>100.7</v>
      </c>
      <c r="M189" s="34">
        <v>599.29999999999995</v>
      </c>
      <c r="N189" s="20">
        <v>20</v>
      </c>
      <c r="Q189" s="63">
        <v>101</v>
      </c>
      <c r="R189" s="63">
        <v>102.6</v>
      </c>
      <c r="S189" s="63">
        <v>99.2</v>
      </c>
      <c r="T189" s="63">
        <v>100</v>
      </c>
      <c r="U189" s="63">
        <v>102.8</v>
      </c>
      <c r="V189" s="63">
        <v>100</v>
      </c>
      <c r="W189" s="63">
        <v>605.6</v>
      </c>
      <c r="X189" s="57">
        <v>23</v>
      </c>
      <c r="AA189" s="34">
        <f t="shared" si="7"/>
        <v>1204.9000000000001</v>
      </c>
    </row>
    <row r="190" spans="1:27" ht="15.75" x14ac:dyDescent="0.25">
      <c r="A190" s="57">
        <v>42</v>
      </c>
      <c r="B190" s="8">
        <v>206</v>
      </c>
      <c r="C190" s="9" t="s">
        <v>284</v>
      </c>
      <c r="D190" s="10" t="s">
        <v>285</v>
      </c>
      <c r="E190" s="11" t="s">
        <v>13</v>
      </c>
      <c r="F190" s="12" t="s">
        <v>145</v>
      </c>
      <c r="G190" s="34">
        <v>101.9</v>
      </c>
      <c r="H190" s="34">
        <v>99.1</v>
      </c>
      <c r="I190" s="34">
        <v>100.6</v>
      </c>
      <c r="J190" s="34">
        <v>103.1</v>
      </c>
      <c r="K190" s="34">
        <v>100.7</v>
      </c>
      <c r="L190" s="34">
        <v>98.6</v>
      </c>
      <c r="M190" s="34">
        <v>604</v>
      </c>
      <c r="N190" s="20">
        <v>22</v>
      </c>
      <c r="Q190" s="63">
        <v>103</v>
      </c>
      <c r="R190" s="63">
        <v>97.1</v>
      </c>
      <c r="S190" s="63">
        <v>102.3</v>
      </c>
      <c r="T190" s="63">
        <v>96.2</v>
      </c>
      <c r="U190" s="63">
        <v>100</v>
      </c>
      <c r="V190" s="63">
        <v>101.3</v>
      </c>
      <c r="W190" s="63">
        <v>599.9</v>
      </c>
      <c r="X190" s="57">
        <v>22</v>
      </c>
      <c r="AA190" s="34">
        <f t="shared" si="7"/>
        <v>1203.9000000000001</v>
      </c>
    </row>
    <row r="191" spans="1:27" ht="15.75" x14ac:dyDescent="0.25">
      <c r="A191" s="57">
        <v>43</v>
      </c>
      <c r="B191" s="8">
        <v>148</v>
      </c>
      <c r="C191" s="9" t="s">
        <v>329</v>
      </c>
      <c r="D191" s="10" t="s">
        <v>330</v>
      </c>
      <c r="E191" s="11" t="s">
        <v>7</v>
      </c>
      <c r="F191" s="12" t="s">
        <v>174</v>
      </c>
      <c r="G191" s="34">
        <v>100.4</v>
      </c>
      <c r="H191" s="34">
        <v>102.3</v>
      </c>
      <c r="I191" s="34">
        <v>101.5</v>
      </c>
      <c r="J191" s="34">
        <v>99.6</v>
      </c>
      <c r="K191" s="34">
        <v>100.8</v>
      </c>
      <c r="L191" s="34">
        <v>97.9</v>
      </c>
      <c r="M191" s="34">
        <v>602.5</v>
      </c>
      <c r="N191" s="20">
        <v>21</v>
      </c>
      <c r="Q191" s="63">
        <v>99.2</v>
      </c>
      <c r="R191" s="63">
        <v>99.6</v>
      </c>
      <c r="S191" s="63">
        <v>100.1</v>
      </c>
      <c r="T191" s="63">
        <v>101</v>
      </c>
      <c r="U191" s="63">
        <v>100.9</v>
      </c>
      <c r="V191" s="63">
        <v>100.4</v>
      </c>
      <c r="W191" s="63">
        <v>601.20000000000005</v>
      </c>
      <c r="X191" s="57">
        <v>19</v>
      </c>
      <c r="AA191" s="34">
        <f t="shared" si="7"/>
        <v>1203.7</v>
      </c>
    </row>
    <row r="192" spans="1:27" ht="15.75" x14ac:dyDescent="0.25">
      <c r="A192" s="57">
        <v>44</v>
      </c>
      <c r="B192" s="8">
        <v>380</v>
      </c>
      <c r="C192" s="9" t="s">
        <v>240</v>
      </c>
      <c r="D192" s="10" t="s">
        <v>241</v>
      </c>
      <c r="E192" s="11" t="s">
        <v>7</v>
      </c>
      <c r="F192" s="12" t="s">
        <v>8</v>
      </c>
      <c r="G192" s="34">
        <v>102</v>
      </c>
      <c r="H192" s="34">
        <v>100.2</v>
      </c>
      <c r="I192" s="34">
        <v>100.3</v>
      </c>
      <c r="J192" s="34">
        <v>100.9</v>
      </c>
      <c r="K192" s="34">
        <v>102.2</v>
      </c>
      <c r="L192" s="34">
        <v>101.2</v>
      </c>
      <c r="M192" s="34">
        <v>606.79999999999995</v>
      </c>
      <c r="N192" s="20">
        <v>21</v>
      </c>
      <c r="Q192" s="63">
        <v>99.6</v>
      </c>
      <c r="R192" s="63">
        <v>100.4</v>
      </c>
      <c r="S192" s="63">
        <v>100.8</v>
      </c>
      <c r="T192" s="63">
        <v>99.8</v>
      </c>
      <c r="U192" s="63">
        <v>96.7</v>
      </c>
      <c r="V192" s="63">
        <v>99.5</v>
      </c>
      <c r="W192" s="63">
        <v>596.79999999999995</v>
      </c>
      <c r="X192" s="57">
        <v>19</v>
      </c>
      <c r="AA192" s="34">
        <f t="shared" si="7"/>
        <v>1203.5999999999999</v>
      </c>
    </row>
    <row r="193" spans="1:27" ht="15.75" x14ac:dyDescent="0.25">
      <c r="A193" s="57">
        <v>45</v>
      </c>
      <c r="B193" s="8">
        <v>444</v>
      </c>
      <c r="C193" s="9" t="s">
        <v>282</v>
      </c>
      <c r="D193" s="10" t="s">
        <v>283</v>
      </c>
      <c r="E193" s="11" t="s">
        <v>13</v>
      </c>
      <c r="F193" s="12" t="s">
        <v>8</v>
      </c>
      <c r="G193" s="34">
        <v>98.2</v>
      </c>
      <c r="H193" s="34">
        <v>102.5</v>
      </c>
      <c r="I193" s="34">
        <v>101.8</v>
      </c>
      <c r="J193" s="34">
        <v>97.7</v>
      </c>
      <c r="K193" s="34">
        <v>102.2</v>
      </c>
      <c r="L193" s="34">
        <v>102.4</v>
      </c>
      <c r="M193" s="34">
        <v>604.79999999999995</v>
      </c>
      <c r="N193" s="20">
        <v>26</v>
      </c>
      <c r="Q193" s="63">
        <v>101.7</v>
      </c>
      <c r="R193" s="63">
        <v>101.6</v>
      </c>
      <c r="S193" s="63">
        <v>100.2</v>
      </c>
      <c r="T193" s="63">
        <v>94.5</v>
      </c>
      <c r="U193" s="63">
        <v>100.4</v>
      </c>
      <c r="V193" s="63">
        <v>100.2</v>
      </c>
      <c r="W193" s="63">
        <v>598.6</v>
      </c>
      <c r="X193" s="57">
        <v>19</v>
      </c>
      <c r="AA193" s="34">
        <f t="shared" si="7"/>
        <v>1203.4000000000001</v>
      </c>
    </row>
    <row r="194" spans="1:27" ht="15.75" x14ac:dyDescent="0.25">
      <c r="A194" s="57">
        <v>46</v>
      </c>
      <c r="B194" s="8">
        <v>218</v>
      </c>
      <c r="C194" s="9" t="s">
        <v>226</v>
      </c>
      <c r="D194" s="10" t="s">
        <v>286</v>
      </c>
      <c r="E194" s="11" t="s">
        <v>7</v>
      </c>
      <c r="F194" s="12" t="s">
        <v>145</v>
      </c>
      <c r="G194" s="34">
        <v>99.5</v>
      </c>
      <c r="H194" s="34">
        <v>101.2</v>
      </c>
      <c r="I194" s="34">
        <v>100.7</v>
      </c>
      <c r="J194" s="34">
        <v>99.6</v>
      </c>
      <c r="K194" s="34">
        <v>101</v>
      </c>
      <c r="L194" s="34">
        <v>100.1</v>
      </c>
      <c r="M194" s="34">
        <v>602.1</v>
      </c>
      <c r="N194" s="20">
        <v>21</v>
      </c>
      <c r="Q194" s="63">
        <v>100.8</v>
      </c>
      <c r="R194" s="63">
        <v>99.3</v>
      </c>
      <c r="S194" s="63">
        <v>101.3</v>
      </c>
      <c r="T194" s="63">
        <v>98.9</v>
      </c>
      <c r="U194" s="63">
        <v>102.4</v>
      </c>
      <c r="V194" s="63">
        <v>98.3</v>
      </c>
      <c r="W194" s="63">
        <v>601</v>
      </c>
      <c r="X194" s="57">
        <v>19</v>
      </c>
      <c r="AA194" s="34">
        <f t="shared" si="7"/>
        <v>1203.0999999999999</v>
      </c>
    </row>
    <row r="195" spans="1:27" ht="15.75" x14ac:dyDescent="0.25">
      <c r="A195" s="57">
        <v>47</v>
      </c>
      <c r="B195" s="8">
        <v>322</v>
      </c>
      <c r="C195" s="9" t="s">
        <v>317</v>
      </c>
      <c r="D195" s="10" t="s">
        <v>318</v>
      </c>
      <c r="E195" s="11" t="s">
        <v>7</v>
      </c>
      <c r="F195" s="12" t="s">
        <v>168</v>
      </c>
      <c r="G195" s="34">
        <v>99.8</v>
      </c>
      <c r="H195" s="34">
        <v>102.4</v>
      </c>
      <c r="I195" s="34">
        <v>101.4</v>
      </c>
      <c r="J195" s="34">
        <v>98.4</v>
      </c>
      <c r="K195" s="34">
        <v>100.7</v>
      </c>
      <c r="L195" s="34">
        <v>100.5</v>
      </c>
      <c r="M195" s="34">
        <v>603.20000000000005</v>
      </c>
      <c r="N195" s="20">
        <v>20</v>
      </c>
      <c r="Q195" s="63">
        <v>100.7</v>
      </c>
      <c r="R195" s="63">
        <v>101.2</v>
      </c>
      <c r="S195" s="63">
        <v>98.6</v>
      </c>
      <c r="T195" s="63">
        <v>99.2</v>
      </c>
      <c r="U195" s="63">
        <v>99.9</v>
      </c>
      <c r="V195" s="63">
        <v>99.8</v>
      </c>
      <c r="W195" s="63">
        <v>599.4</v>
      </c>
      <c r="X195" s="57">
        <v>14</v>
      </c>
      <c r="AA195" s="34">
        <f t="shared" si="7"/>
        <v>1202.5999999999999</v>
      </c>
    </row>
    <row r="196" spans="1:27" ht="15.75" x14ac:dyDescent="0.25">
      <c r="A196" s="57">
        <v>48</v>
      </c>
      <c r="B196" s="8">
        <v>239</v>
      </c>
      <c r="C196" s="9" t="s">
        <v>289</v>
      </c>
      <c r="D196" s="10" t="s">
        <v>290</v>
      </c>
      <c r="E196" s="11" t="s">
        <v>7</v>
      </c>
      <c r="F196" s="12" t="s">
        <v>145</v>
      </c>
      <c r="G196" s="34">
        <v>97.5</v>
      </c>
      <c r="H196" s="34">
        <v>101.2</v>
      </c>
      <c r="I196" s="34">
        <v>102</v>
      </c>
      <c r="J196" s="34">
        <v>99.5</v>
      </c>
      <c r="K196" s="34">
        <v>99.1</v>
      </c>
      <c r="L196" s="34">
        <v>101.7</v>
      </c>
      <c r="M196" s="34">
        <v>601</v>
      </c>
      <c r="N196" s="20">
        <v>19</v>
      </c>
      <c r="Q196" s="63">
        <v>101.6</v>
      </c>
      <c r="R196" s="63">
        <v>101.7</v>
      </c>
      <c r="S196" s="63">
        <v>101</v>
      </c>
      <c r="T196" s="63">
        <v>97.5</v>
      </c>
      <c r="U196" s="63">
        <v>99.1</v>
      </c>
      <c r="V196" s="63">
        <v>99.8</v>
      </c>
      <c r="W196" s="63">
        <v>600.70000000000005</v>
      </c>
      <c r="X196" s="57">
        <v>25</v>
      </c>
      <c r="AA196" s="34">
        <f t="shared" si="7"/>
        <v>1201.7</v>
      </c>
    </row>
    <row r="197" spans="1:27" ht="15.75" x14ac:dyDescent="0.25">
      <c r="A197" s="57">
        <v>49</v>
      </c>
      <c r="B197" s="8">
        <v>335</v>
      </c>
      <c r="C197" s="9" t="s">
        <v>297</v>
      </c>
      <c r="D197" s="10" t="s">
        <v>298</v>
      </c>
      <c r="E197" s="11" t="s">
        <v>7</v>
      </c>
      <c r="F197" s="12" t="s">
        <v>145</v>
      </c>
      <c r="G197" s="34">
        <v>99.9</v>
      </c>
      <c r="H197" s="34">
        <v>99.8</v>
      </c>
      <c r="I197" s="34">
        <v>99.6</v>
      </c>
      <c r="J197" s="34">
        <v>101.7</v>
      </c>
      <c r="K197" s="34">
        <v>100.7</v>
      </c>
      <c r="L197" s="34">
        <v>100.6</v>
      </c>
      <c r="M197" s="34">
        <v>602.29999999999995</v>
      </c>
      <c r="N197" s="20">
        <v>12</v>
      </c>
      <c r="Q197" s="63">
        <v>100.7</v>
      </c>
      <c r="R197" s="63">
        <v>99.4</v>
      </c>
      <c r="S197" s="63">
        <v>99.3</v>
      </c>
      <c r="T197" s="63">
        <v>100.9</v>
      </c>
      <c r="U197" s="63">
        <v>97.8</v>
      </c>
      <c r="V197" s="63">
        <v>100.8</v>
      </c>
      <c r="W197" s="63">
        <v>598.9</v>
      </c>
      <c r="X197" s="57">
        <v>20</v>
      </c>
      <c r="AA197" s="34">
        <f t="shared" si="7"/>
        <v>1201.1999999999998</v>
      </c>
    </row>
    <row r="198" spans="1:27" ht="15.75" x14ac:dyDescent="0.25">
      <c r="A198" s="57">
        <v>50</v>
      </c>
      <c r="B198" s="8">
        <v>364</v>
      </c>
      <c r="C198" s="9" t="s">
        <v>334</v>
      </c>
      <c r="D198" s="10" t="s">
        <v>109</v>
      </c>
      <c r="E198" s="11" t="s">
        <v>13</v>
      </c>
      <c r="F198" s="12" t="s">
        <v>174</v>
      </c>
      <c r="G198" s="34">
        <v>99.6</v>
      </c>
      <c r="H198" s="34">
        <v>99.5</v>
      </c>
      <c r="I198" s="34">
        <v>100.9</v>
      </c>
      <c r="J198" s="34">
        <v>100.9</v>
      </c>
      <c r="K198" s="34">
        <v>99.4</v>
      </c>
      <c r="L198" s="34">
        <v>102.7</v>
      </c>
      <c r="M198" s="34">
        <v>603</v>
      </c>
      <c r="N198" s="20">
        <v>28</v>
      </c>
      <c r="Q198" s="63">
        <v>98.9</v>
      </c>
      <c r="R198" s="63">
        <v>100.9</v>
      </c>
      <c r="S198" s="63">
        <v>100.7</v>
      </c>
      <c r="T198" s="63">
        <v>95.8</v>
      </c>
      <c r="U198" s="63">
        <v>97.4</v>
      </c>
      <c r="V198" s="63">
        <v>101.4</v>
      </c>
      <c r="W198" s="63">
        <v>595.1</v>
      </c>
      <c r="X198" s="57">
        <v>18</v>
      </c>
      <c r="AA198" s="34">
        <f t="shared" si="7"/>
        <v>1198.0999999999999</v>
      </c>
    </row>
    <row r="199" spans="1:27" ht="15.75" x14ac:dyDescent="0.25">
      <c r="A199" s="57">
        <v>51</v>
      </c>
      <c r="B199" s="8">
        <v>137</v>
      </c>
      <c r="C199" s="9" t="s">
        <v>291</v>
      </c>
      <c r="D199" s="10" t="s">
        <v>309</v>
      </c>
      <c r="E199" s="11" t="s">
        <v>550</v>
      </c>
      <c r="F199" s="12" t="s">
        <v>168</v>
      </c>
      <c r="G199" s="34">
        <v>101</v>
      </c>
      <c r="H199" s="34">
        <v>95.8</v>
      </c>
      <c r="I199" s="34">
        <v>98.8</v>
      </c>
      <c r="J199" s="34">
        <v>100.2</v>
      </c>
      <c r="K199" s="34">
        <v>98.7</v>
      </c>
      <c r="L199" s="34">
        <v>98</v>
      </c>
      <c r="M199" s="34">
        <v>592.5</v>
      </c>
      <c r="N199" s="20">
        <v>19</v>
      </c>
      <c r="Q199" s="63">
        <v>99.2</v>
      </c>
      <c r="R199" s="63">
        <v>99.7</v>
      </c>
      <c r="S199" s="63">
        <v>101.2</v>
      </c>
      <c r="T199" s="63">
        <v>102.8</v>
      </c>
      <c r="U199" s="63">
        <v>101.5</v>
      </c>
      <c r="V199" s="63">
        <v>100.7</v>
      </c>
      <c r="W199" s="63">
        <v>605.1</v>
      </c>
      <c r="X199" s="57">
        <v>24</v>
      </c>
      <c r="AA199" s="34">
        <f t="shared" si="7"/>
        <v>1197.5999999999999</v>
      </c>
    </row>
    <row r="200" spans="1:27" ht="15.75" x14ac:dyDescent="0.25">
      <c r="A200" s="57">
        <v>52</v>
      </c>
      <c r="B200" s="8">
        <v>403</v>
      </c>
      <c r="C200" s="9" t="s">
        <v>337</v>
      </c>
      <c r="D200" s="10" t="s">
        <v>304</v>
      </c>
      <c r="E200" s="11" t="s">
        <v>7</v>
      </c>
      <c r="F200" s="12" t="s">
        <v>174</v>
      </c>
      <c r="G200" s="34">
        <v>100.2</v>
      </c>
      <c r="H200" s="34">
        <v>99</v>
      </c>
      <c r="I200" s="34">
        <v>100.7</v>
      </c>
      <c r="J200" s="34">
        <v>99.7</v>
      </c>
      <c r="K200" s="34">
        <v>96.5</v>
      </c>
      <c r="L200" s="34">
        <v>101.2</v>
      </c>
      <c r="M200" s="34">
        <v>597.29999999999995</v>
      </c>
      <c r="N200" s="20">
        <v>14</v>
      </c>
      <c r="Q200" s="63">
        <v>95.8</v>
      </c>
      <c r="R200" s="63">
        <v>100.6</v>
      </c>
      <c r="S200" s="63">
        <v>101.4</v>
      </c>
      <c r="T200" s="63">
        <v>99.9</v>
      </c>
      <c r="U200" s="63">
        <v>98.3</v>
      </c>
      <c r="V200" s="63">
        <v>99.3</v>
      </c>
      <c r="W200" s="63">
        <v>595.29999999999995</v>
      </c>
      <c r="X200" s="57">
        <v>18</v>
      </c>
      <c r="AA200" s="34">
        <f t="shared" si="7"/>
        <v>1192.5999999999999</v>
      </c>
    </row>
    <row r="201" spans="1:27" ht="15.75" x14ac:dyDescent="0.25">
      <c r="A201" s="57">
        <v>53</v>
      </c>
      <c r="B201" s="8">
        <v>279</v>
      </c>
      <c r="C201" s="9" t="s">
        <v>356</v>
      </c>
      <c r="D201" s="10" t="s">
        <v>357</v>
      </c>
      <c r="E201" s="11" t="s">
        <v>7</v>
      </c>
      <c r="F201" s="12" t="s">
        <v>145</v>
      </c>
      <c r="G201" s="34">
        <v>97.8</v>
      </c>
      <c r="H201" s="34">
        <v>97.5</v>
      </c>
      <c r="I201" s="34">
        <v>100.9</v>
      </c>
      <c r="J201" s="34">
        <v>99.8</v>
      </c>
      <c r="K201" s="34">
        <v>97.9</v>
      </c>
      <c r="L201" s="34">
        <v>101.4</v>
      </c>
      <c r="M201" s="34">
        <v>595.29999999999995</v>
      </c>
      <c r="N201" s="20">
        <v>17</v>
      </c>
      <c r="Q201" s="63">
        <v>101.6</v>
      </c>
      <c r="R201" s="63">
        <v>101.4</v>
      </c>
      <c r="S201" s="63">
        <v>99.2</v>
      </c>
      <c r="T201" s="63">
        <v>99</v>
      </c>
      <c r="U201" s="63">
        <v>97.5</v>
      </c>
      <c r="V201" s="63">
        <v>98.4</v>
      </c>
      <c r="W201" s="63">
        <v>597.1</v>
      </c>
      <c r="X201" s="57">
        <v>16</v>
      </c>
      <c r="AA201" s="34">
        <f t="shared" si="7"/>
        <v>1192.4000000000001</v>
      </c>
    </row>
    <row r="202" spans="1:27" ht="15.75" x14ac:dyDescent="0.25">
      <c r="A202" s="57">
        <v>54</v>
      </c>
      <c r="B202" s="8">
        <v>289</v>
      </c>
      <c r="C202" s="9" t="s">
        <v>331</v>
      </c>
      <c r="D202" s="10" t="s">
        <v>332</v>
      </c>
      <c r="E202" s="11" t="s">
        <v>74</v>
      </c>
      <c r="F202" s="12" t="s">
        <v>174</v>
      </c>
      <c r="G202" s="34">
        <v>100.8</v>
      </c>
      <c r="H202" s="34">
        <v>97.6</v>
      </c>
      <c r="I202" s="34">
        <v>96.3</v>
      </c>
      <c r="J202" s="34">
        <v>102.1</v>
      </c>
      <c r="K202" s="34">
        <v>102.9</v>
      </c>
      <c r="L202" s="34">
        <v>101.9</v>
      </c>
      <c r="M202" s="34">
        <v>601.6</v>
      </c>
      <c r="N202" s="20">
        <v>26</v>
      </c>
      <c r="Q202" s="63">
        <v>95.6</v>
      </c>
      <c r="R202" s="63">
        <v>98.9</v>
      </c>
      <c r="S202" s="63">
        <v>101.1</v>
      </c>
      <c r="T202" s="63">
        <v>96.9</v>
      </c>
      <c r="U202" s="63">
        <v>97.6</v>
      </c>
      <c r="V202" s="63">
        <v>100.2</v>
      </c>
      <c r="W202" s="63">
        <v>590.29999999999995</v>
      </c>
      <c r="X202" s="57">
        <v>19</v>
      </c>
      <c r="AA202" s="34">
        <f t="shared" si="7"/>
        <v>1191.9000000000001</v>
      </c>
    </row>
    <row r="203" spans="1:27" ht="15.75" x14ac:dyDescent="0.25">
      <c r="A203" s="57">
        <v>55</v>
      </c>
      <c r="B203" s="8">
        <v>374</v>
      </c>
      <c r="C203" s="9" t="s">
        <v>279</v>
      </c>
      <c r="D203" s="10" t="s">
        <v>323</v>
      </c>
      <c r="E203" s="11" t="s">
        <v>13</v>
      </c>
      <c r="F203" s="12" t="s">
        <v>168</v>
      </c>
      <c r="G203" s="34">
        <v>98.7</v>
      </c>
      <c r="H203" s="34">
        <v>98.9</v>
      </c>
      <c r="I203" s="34">
        <v>100</v>
      </c>
      <c r="J203" s="34">
        <v>100.6</v>
      </c>
      <c r="K203" s="34">
        <v>102.2</v>
      </c>
      <c r="L203" s="34">
        <v>95.1</v>
      </c>
      <c r="M203" s="34">
        <v>595.5</v>
      </c>
      <c r="N203" s="20">
        <v>16</v>
      </c>
      <c r="Q203" s="63">
        <v>99.8</v>
      </c>
      <c r="R203" s="63">
        <v>99.9</v>
      </c>
      <c r="S203" s="63">
        <v>97.9</v>
      </c>
      <c r="T203" s="63">
        <v>96</v>
      </c>
      <c r="U203" s="63">
        <v>100.4</v>
      </c>
      <c r="V203" s="63">
        <v>101.1</v>
      </c>
      <c r="W203" s="63">
        <v>595.1</v>
      </c>
      <c r="X203" s="57">
        <v>16</v>
      </c>
      <c r="AA203" s="34">
        <f t="shared" si="7"/>
        <v>1190.5999999999999</v>
      </c>
    </row>
    <row r="204" spans="1:27" ht="15.75" x14ac:dyDescent="0.25">
      <c r="A204" s="57">
        <v>56</v>
      </c>
      <c r="B204" s="8">
        <v>171</v>
      </c>
      <c r="C204" s="9" t="s">
        <v>311</v>
      </c>
      <c r="D204" s="10" t="s">
        <v>312</v>
      </c>
      <c r="E204" s="11" t="s">
        <v>13</v>
      </c>
      <c r="F204" s="12" t="s">
        <v>168</v>
      </c>
      <c r="G204" s="34">
        <v>98.4</v>
      </c>
      <c r="H204" s="34">
        <v>98.3</v>
      </c>
      <c r="I204" s="34">
        <v>99.7</v>
      </c>
      <c r="J204" s="34">
        <v>98.5</v>
      </c>
      <c r="K204" s="34">
        <v>101.5</v>
      </c>
      <c r="L204" s="34">
        <v>100.7</v>
      </c>
      <c r="M204" s="34">
        <v>597.1</v>
      </c>
      <c r="N204" s="20">
        <v>18</v>
      </c>
      <c r="Q204" s="63">
        <v>100.6</v>
      </c>
      <c r="R204" s="63">
        <v>97.9</v>
      </c>
      <c r="S204" s="63">
        <v>100.8</v>
      </c>
      <c r="T204" s="63">
        <v>95.1</v>
      </c>
      <c r="U204" s="63">
        <v>96.8</v>
      </c>
      <c r="V204" s="63">
        <v>100</v>
      </c>
      <c r="W204" s="63">
        <v>591.20000000000005</v>
      </c>
      <c r="X204" s="57">
        <v>14</v>
      </c>
      <c r="AA204" s="34">
        <f t="shared" si="7"/>
        <v>1188.3000000000002</v>
      </c>
    </row>
    <row r="205" spans="1:27" ht="15.75" x14ac:dyDescent="0.25">
      <c r="A205" s="57">
        <v>57</v>
      </c>
      <c r="B205" s="8">
        <v>248</v>
      </c>
      <c r="C205" s="9" t="s">
        <v>293</v>
      </c>
      <c r="D205" s="10" t="s">
        <v>294</v>
      </c>
      <c r="E205" s="11" t="s">
        <v>74</v>
      </c>
      <c r="F205" s="12" t="s">
        <v>145</v>
      </c>
      <c r="G205" s="34">
        <v>100.2</v>
      </c>
      <c r="H205" s="34">
        <v>102.2</v>
      </c>
      <c r="I205" s="34">
        <v>99.9</v>
      </c>
      <c r="J205" s="34">
        <v>100.5</v>
      </c>
      <c r="K205" s="34">
        <v>97.6</v>
      </c>
      <c r="L205" s="34">
        <v>96.7</v>
      </c>
      <c r="M205" s="34">
        <v>597.1</v>
      </c>
      <c r="N205" s="20">
        <v>21</v>
      </c>
      <c r="Q205" s="63">
        <v>98.2</v>
      </c>
      <c r="R205" s="63">
        <v>99.9</v>
      </c>
      <c r="S205" s="63">
        <v>93</v>
      </c>
      <c r="T205" s="63">
        <v>99.1</v>
      </c>
      <c r="U205" s="63">
        <v>99.1</v>
      </c>
      <c r="V205" s="63">
        <v>101.4</v>
      </c>
      <c r="W205" s="63">
        <v>590.70000000000005</v>
      </c>
      <c r="X205" s="57">
        <v>16</v>
      </c>
      <c r="AA205" s="34">
        <f t="shared" si="7"/>
        <v>1187.8000000000002</v>
      </c>
    </row>
    <row r="206" spans="1:27" ht="15.75" x14ac:dyDescent="0.25">
      <c r="A206" s="57">
        <v>58</v>
      </c>
      <c r="B206" s="8">
        <v>411</v>
      </c>
      <c r="C206" s="9" t="s">
        <v>340</v>
      </c>
      <c r="D206" s="10" t="s">
        <v>368</v>
      </c>
      <c r="E206" s="11" t="s">
        <v>13</v>
      </c>
      <c r="F206" s="12" t="s">
        <v>8</v>
      </c>
      <c r="G206" s="34">
        <v>98.4</v>
      </c>
      <c r="H206" s="34">
        <v>95.2</v>
      </c>
      <c r="I206" s="34">
        <v>99.4</v>
      </c>
      <c r="J206" s="34">
        <v>100.8</v>
      </c>
      <c r="K206" s="34">
        <v>102.4</v>
      </c>
      <c r="L206" s="34">
        <v>97</v>
      </c>
      <c r="M206" s="34">
        <v>593.20000000000005</v>
      </c>
      <c r="N206" s="20">
        <v>15</v>
      </c>
      <c r="Q206" s="63">
        <v>99.9</v>
      </c>
      <c r="R206" s="63">
        <v>100.1</v>
      </c>
      <c r="S206" s="63">
        <v>99.9</v>
      </c>
      <c r="T206" s="63">
        <v>95.2</v>
      </c>
      <c r="U206" s="63">
        <v>99.3</v>
      </c>
      <c r="V206" s="63">
        <v>99.3</v>
      </c>
      <c r="W206" s="63">
        <v>593.70000000000005</v>
      </c>
      <c r="X206" s="57">
        <v>13</v>
      </c>
      <c r="AA206" s="34">
        <f t="shared" si="7"/>
        <v>1186.9000000000001</v>
      </c>
    </row>
    <row r="207" spans="1:27" ht="15.75" x14ac:dyDescent="0.25">
      <c r="A207" s="57">
        <v>59</v>
      </c>
      <c r="B207" s="8">
        <v>406</v>
      </c>
      <c r="C207" s="9" t="s">
        <v>552</v>
      </c>
      <c r="D207" s="10" t="s">
        <v>551</v>
      </c>
      <c r="E207" s="11" t="s">
        <v>550</v>
      </c>
      <c r="F207" s="12" t="s">
        <v>174</v>
      </c>
      <c r="G207" s="34">
        <v>97.9</v>
      </c>
      <c r="H207" s="34">
        <v>101.5</v>
      </c>
      <c r="I207" s="34">
        <v>98.5</v>
      </c>
      <c r="J207" s="34">
        <v>100.3</v>
      </c>
      <c r="K207" s="34">
        <v>99.9</v>
      </c>
      <c r="L207" s="34">
        <v>95.9</v>
      </c>
      <c r="M207" s="34">
        <v>594</v>
      </c>
      <c r="N207" s="20">
        <v>14</v>
      </c>
      <c r="Q207" s="63">
        <v>97.7</v>
      </c>
      <c r="R207" s="63">
        <v>98.7</v>
      </c>
      <c r="S207" s="63">
        <v>96.9</v>
      </c>
      <c r="T207" s="63">
        <v>100.4</v>
      </c>
      <c r="U207" s="63">
        <v>99.2</v>
      </c>
      <c r="V207" s="63">
        <v>98.8</v>
      </c>
      <c r="W207" s="63">
        <v>591.70000000000005</v>
      </c>
      <c r="X207" s="57">
        <v>12</v>
      </c>
      <c r="AA207" s="34">
        <f t="shared" si="7"/>
        <v>1185.7</v>
      </c>
    </row>
    <row r="208" spans="1:27" ht="15.75" x14ac:dyDescent="0.25">
      <c r="A208" s="57">
        <v>60</v>
      </c>
      <c r="B208" s="8">
        <v>300</v>
      </c>
      <c r="C208" s="9" t="s">
        <v>226</v>
      </c>
      <c r="D208" s="10" t="s">
        <v>316</v>
      </c>
      <c r="E208" s="11" t="s">
        <v>7</v>
      </c>
      <c r="F208" s="12" t="s">
        <v>174</v>
      </c>
      <c r="G208" s="34">
        <v>99.8</v>
      </c>
      <c r="H208" s="34">
        <v>95.7</v>
      </c>
      <c r="I208" s="34">
        <v>98.3</v>
      </c>
      <c r="J208" s="34">
        <v>96.4</v>
      </c>
      <c r="K208" s="34">
        <v>99.1</v>
      </c>
      <c r="L208" s="34">
        <v>100.3</v>
      </c>
      <c r="M208" s="34">
        <v>589.6</v>
      </c>
      <c r="N208" s="20">
        <v>16</v>
      </c>
      <c r="Q208" s="63">
        <v>99.7</v>
      </c>
      <c r="R208" s="63">
        <v>97.6</v>
      </c>
      <c r="S208" s="63">
        <v>100.1</v>
      </c>
      <c r="T208" s="63">
        <v>97.5</v>
      </c>
      <c r="U208" s="63">
        <v>97.7</v>
      </c>
      <c r="V208" s="63">
        <v>98.5</v>
      </c>
      <c r="W208" s="63">
        <v>591.1</v>
      </c>
      <c r="X208" s="57">
        <v>17</v>
      </c>
      <c r="AA208" s="34">
        <f t="shared" si="7"/>
        <v>1180.7</v>
      </c>
    </row>
    <row r="209" spans="1:27" ht="15.75" x14ac:dyDescent="0.25">
      <c r="A209" s="57">
        <v>61</v>
      </c>
      <c r="B209" s="8">
        <v>269</v>
      </c>
      <c r="C209" s="9" t="s">
        <v>354</v>
      </c>
      <c r="D209" s="10" t="s">
        <v>355</v>
      </c>
      <c r="E209" s="11" t="s">
        <v>7</v>
      </c>
      <c r="F209" s="12" t="s">
        <v>145</v>
      </c>
      <c r="G209" s="34">
        <v>95.9</v>
      </c>
      <c r="H209" s="34">
        <v>96.7</v>
      </c>
      <c r="I209" s="34">
        <v>95.3</v>
      </c>
      <c r="J209" s="34">
        <v>99.9</v>
      </c>
      <c r="K209" s="34">
        <v>98.9</v>
      </c>
      <c r="L209" s="34">
        <v>101.9</v>
      </c>
      <c r="M209" s="34">
        <v>588.6</v>
      </c>
      <c r="N209" s="20">
        <v>12</v>
      </c>
      <c r="Q209" s="63">
        <v>95.7</v>
      </c>
      <c r="R209" s="63">
        <v>98.8</v>
      </c>
      <c r="S209" s="63">
        <v>98.1</v>
      </c>
      <c r="T209" s="63">
        <v>98</v>
      </c>
      <c r="U209" s="63">
        <v>98.3</v>
      </c>
      <c r="V209" s="63">
        <v>101.8</v>
      </c>
      <c r="W209" s="63">
        <v>590.70000000000005</v>
      </c>
      <c r="X209" s="57">
        <v>13</v>
      </c>
      <c r="AA209" s="34">
        <f t="shared" si="7"/>
        <v>1179.3000000000002</v>
      </c>
    </row>
    <row r="210" spans="1:27" ht="15.75" x14ac:dyDescent="0.25">
      <c r="A210" s="57">
        <v>62</v>
      </c>
      <c r="B210" s="8">
        <v>395</v>
      </c>
      <c r="C210" s="9" t="s">
        <v>246</v>
      </c>
      <c r="D210" s="10" t="s">
        <v>247</v>
      </c>
      <c r="E210" s="11" t="s">
        <v>550</v>
      </c>
      <c r="F210" s="12" t="s">
        <v>8</v>
      </c>
      <c r="G210" s="34">
        <v>101.1</v>
      </c>
      <c r="H210" s="34">
        <v>99.7</v>
      </c>
      <c r="I210" s="34">
        <v>96.1</v>
      </c>
      <c r="J210" s="34">
        <v>96.3</v>
      </c>
      <c r="K210" s="34">
        <v>101.4</v>
      </c>
      <c r="L210" s="34">
        <v>98.2</v>
      </c>
      <c r="M210" s="34">
        <v>592.79999999999995</v>
      </c>
      <c r="N210" s="20">
        <v>17</v>
      </c>
      <c r="Q210" s="63">
        <v>95.9</v>
      </c>
      <c r="R210" s="63">
        <v>97.1</v>
      </c>
      <c r="S210" s="63">
        <v>99.5</v>
      </c>
      <c r="T210" s="63">
        <v>94.7</v>
      </c>
      <c r="U210" s="63">
        <v>98.2</v>
      </c>
      <c r="V210" s="63">
        <v>99.2</v>
      </c>
      <c r="W210" s="63">
        <v>584.6</v>
      </c>
      <c r="X210" s="57">
        <v>9</v>
      </c>
      <c r="AA210" s="34">
        <f t="shared" si="7"/>
        <v>1177.4000000000001</v>
      </c>
    </row>
    <row r="211" spans="1:27" ht="15.75" x14ac:dyDescent="0.25">
      <c r="A211" s="57">
        <v>63</v>
      </c>
      <c r="B211" s="8">
        <v>402</v>
      </c>
      <c r="C211" s="9" t="s">
        <v>303</v>
      </c>
      <c r="D211" s="10" t="s">
        <v>304</v>
      </c>
      <c r="E211" s="11" t="s">
        <v>13</v>
      </c>
      <c r="F211" s="12" t="s">
        <v>145</v>
      </c>
      <c r="G211" s="34">
        <v>99.2</v>
      </c>
      <c r="H211" s="34">
        <v>98.5</v>
      </c>
      <c r="I211" s="34">
        <v>97.3</v>
      </c>
      <c r="J211" s="34">
        <v>92.7</v>
      </c>
      <c r="K211" s="34">
        <v>96.3</v>
      </c>
      <c r="L211" s="34">
        <v>100.8</v>
      </c>
      <c r="M211" s="34">
        <v>584.79999999999995</v>
      </c>
      <c r="N211" s="20">
        <v>12</v>
      </c>
      <c r="Q211" s="63">
        <v>93.9</v>
      </c>
      <c r="R211" s="63">
        <v>96.5</v>
      </c>
      <c r="S211" s="63">
        <v>100.7</v>
      </c>
      <c r="T211" s="63">
        <v>99.8</v>
      </c>
      <c r="U211" s="63">
        <v>99.5</v>
      </c>
      <c r="V211" s="63">
        <v>101.4</v>
      </c>
      <c r="W211" s="63">
        <v>591.79999999999995</v>
      </c>
      <c r="X211" s="57">
        <v>15</v>
      </c>
      <c r="AA211" s="34">
        <f t="shared" si="7"/>
        <v>1176.5999999999999</v>
      </c>
    </row>
    <row r="212" spans="1:27" ht="15.75" x14ac:dyDescent="0.25">
      <c r="A212" s="57">
        <v>64</v>
      </c>
      <c r="B212" s="8">
        <v>382</v>
      </c>
      <c r="C212" s="9" t="s">
        <v>279</v>
      </c>
      <c r="D212" s="10" t="s">
        <v>171</v>
      </c>
      <c r="E212" s="11" t="s">
        <v>7</v>
      </c>
      <c r="F212" s="12" t="s">
        <v>168</v>
      </c>
      <c r="G212" s="34">
        <v>95</v>
      </c>
      <c r="H212" s="34">
        <v>99.9</v>
      </c>
      <c r="I212" s="34">
        <v>96.5</v>
      </c>
      <c r="J212" s="34">
        <v>99.3</v>
      </c>
      <c r="K212" s="34">
        <v>96.4</v>
      </c>
      <c r="L212" s="34">
        <v>100.1</v>
      </c>
      <c r="M212" s="34">
        <v>587.20000000000005</v>
      </c>
      <c r="N212" s="20">
        <v>14</v>
      </c>
      <c r="Q212" s="63">
        <v>95.5</v>
      </c>
      <c r="R212" s="63">
        <v>101</v>
      </c>
      <c r="S212" s="63">
        <v>95.2</v>
      </c>
      <c r="T212" s="63">
        <v>94.5</v>
      </c>
      <c r="U212" s="63">
        <v>97.5</v>
      </c>
      <c r="V212" s="63">
        <v>98.2</v>
      </c>
      <c r="W212" s="63">
        <v>581.9</v>
      </c>
      <c r="X212" s="57">
        <v>16</v>
      </c>
      <c r="AA212" s="34">
        <f t="shared" si="7"/>
        <v>1169.0999999999999</v>
      </c>
    </row>
    <row r="213" spans="1:27" ht="15.75" x14ac:dyDescent="0.25">
      <c r="A213" s="57">
        <v>65</v>
      </c>
      <c r="B213" s="8">
        <v>163</v>
      </c>
      <c r="C213" s="9" t="s">
        <v>297</v>
      </c>
      <c r="D213" s="10" t="s">
        <v>561</v>
      </c>
      <c r="E213" s="11" t="s">
        <v>7</v>
      </c>
      <c r="F213" s="12" t="s">
        <v>168</v>
      </c>
      <c r="G213" s="34">
        <v>96.8</v>
      </c>
      <c r="H213" s="34">
        <v>94.7</v>
      </c>
      <c r="I213" s="34">
        <v>96.8</v>
      </c>
      <c r="J213" s="34">
        <v>91.3</v>
      </c>
      <c r="K213" s="34">
        <v>98.2</v>
      </c>
      <c r="L213" s="34">
        <v>98.9</v>
      </c>
      <c r="M213" s="34">
        <v>576.70000000000005</v>
      </c>
      <c r="N213" s="20">
        <v>10</v>
      </c>
      <c r="Q213" s="63">
        <v>95.4</v>
      </c>
      <c r="R213" s="63">
        <v>95.8</v>
      </c>
      <c r="S213" s="63">
        <v>94.9</v>
      </c>
      <c r="T213" s="63">
        <v>100.2</v>
      </c>
      <c r="U213" s="63">
        <v>95.8</v>
      </c>
      <c r="V213" s="63">
        <v>97.8</v>
      </c>
      <c r="W213" s="63">
        <v>579.9</v>
      </c>
      <c r="X213" s="57">
        <v>8</v>
      </c>
      <c r="AA213" s="34">
        <f t="shared" ref="AA213:AA216" si="8">Z213+W213+P213+M213</f>
        <v>1156.5999999999999</v>
      </c>
    </row>
    <row r="214" spans="1:27" ht="15.75" x14ac:dyDescent="0.25">
      <c r="A214" s="57">
        <v>66</v>
      </c>
      <c r="B214" s="8">
        <v>147</v>
      </c>
      <c r="C214" s="9" t="s">
        <v>340</v>
      </c>
      <c r="D214" s="10" t="s">
        <v>341</v>
      </c>
      <c r="E214" s="11" t="s">
        <v>74</v>
      </c>
      <c r="F214" s="12" t="s">
        <v>8</v>
      </c>
      <c r="G214" s="34">
        <v>94.9</v>
      </c>
      <c r="H214" s="34">
        <v>95.3</v>
      </c>
      <c r="I214" s="34">
        <v>96.6</v>
      </c>
      <c r="J214" s="34">
        <v>95.4</v>
      </c>
      <c r="K214" s="34">
        <v>92.9</v>
      </c>
      <c r="L214" s="34">
        <v>95</v>
      </c>
      <c r="M214" s="34">
        <v>570.1</v>
      </c>
      <c r="N214" s="20">
        <v>5</v>
      </c>
      <c r="Q214" s="63">
        <v>96.5</v>
      </c>
      <c r="R214" s="63">
        <v>93.7</v>
      </c>
      <c r="S214" s="63">
        <v>93.5</v>
      </c>
      <c r="T214" s="63">
        <v>96.2</v>
      </c>
      <c r="U214" s="63">
        <v>99.1</v>
      </c>
      <c r="V214" s="63">
        <v>95.3</v>
      </c>
      <c r="W214" s="63">
        <v>574.29999999999995</v>
      </c>
      <c r="X214" s="57">
        <v>8</v>
      </c>
      <c r="AA214" s="34">
        <f t="shared" si="8"/>
        <v>1144.4000000000001</v>
      </c>
    </row>
    <row r="215" spans="1:27" ht="15.75" x14ac:dyDescent="0.25">
      <c r="A215" s="57">
        <v>67</v>
      </c>
      <c r="B215" s="8">
        <v>308</v>
      </c>
      <c r="C215" s="9" t="s">
        <v>291</v>
      </c>
      <c r="D215" s="10" t="s">
        <v>333</v>
      </c>
      <c r="E215" s="11" t="s">
        <v>7</v>
      </c>
      <c r="F215" s="12" t="s">
        <v>174</v>
      </c>
      <c r="G215" s="34">
        <v>96.7</v>
      </c>
      <c r="H215" s="34">
        <v>94.1</v>
      </c>
      <c r="I215" s="34">
        <v>94.3</v>
      </c>
      <c r="J215" s="34">
        <v>95.7</v>
      </c>
      <c r="K215" s="34">
        <v>95</v>
      </c>
      <c r="L215" s="34">
        <v>93.9</v>
      </c>
      <c r="M215" s="34">
        <v>569.70000000000005</v>
      </c>
      <c r="N215" s="20">
        <v>9</v>
      </c>
      <c r="Q215" s="63">
        <v>91.1</v>
      </c>
      <c r="R215" s="63">
        <v>92.6</v>
      </c>
      <c r="S215" s="63">
        <v>93</v>
      </c>
      <c r="T215" s="63">
        <v>92.2</v>
      </c>
      <c r="U215" s="63">
        <v>96.1</v>
      </c>
      <c r="V215" s="63">
        <v>96.3</v>
      </c>
      <c r="W215" s="63">
        <v>561.29999999999995</v>
      </c>
      <c r="X215" s="57">
        <v>6</v>
      </c>
      <c r="AA215" s="34">
        <f t="shared" si="8"/>
        <v>1131</v>
      </c>
    </row>
    <row r="216" spans="1:27" ht="15.75" x14ac:dyDescent="0.25">
      <c r="A216" s="57">
        <v>68</v>
      </c>
      <c r="B216" s="8">
        <v>161</v>
      </c>
      <c r="C216" s="9" t="s">
        <v>577</v>
      </c>
      <c r="D216" s="10" t="s">
        <v>576</v>
      </c>
      <c r="E216" s="11" t="s">
        <v>13</v>
      </c>
      <c r="F216" s="12" t="s">
        <v>145</v>
      </c>
      <c r="G216" s="34">
        <v>100.7</v>
      </c>
      <c r="H216" s="34">
        <v>101.4</v>
      </c>
      <c r="I216" s="34">
        <v>99.5</v>
      </c>
      <c r="J216" s="34">
        <v>103.2</v>
      </c>
      <c r="K216" s="34">
        <v>100.5</v>
      </c>
      <c r="L216" s="34">
        <v>103.8</v>
      </c>
      <c r="M216" s="34">
        <v>609.1</v>
      </c>
      <c r="N216" s="20">
        <v>24</v>
      </c>
      <c r="Q216" s="34"/>
      <c r="R216" s="34"/>
      <c r="S216" s="34"/>
      <c r="T216" s="34"/>
      <c r="U216" s="34"/>
      <c r="V216" s="34"/>
      <c r="W216" s="34"/>
      <c r="X216" s="20"/>
      <c r="AA216" s="34">
        <f t="shared" si="8"/>
        <v>609.1</v>
      </c>
    </row>
  </sheetData>
  <sortState ref="B26:AA38">
    <sortCondition descending="1" ref="AA26:AA38"/>
  </sortState>
  <mergeCells count="4">
    <mergeCell ref="G24:J24"/>
    <mergeCell ref="K24:L24"/>
    <mergeCell ref="Q24:T24"/>
    <mergeCell ref="U24:V24"/>
  </mergeCells>
  <printOptions horizontalCentered="1"/>
  <pageMargins left="0.2" right="0.2" top="0.5" bottom="0.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8"/>
  <sheetViews>
    <sheetView workbookViewId="0"/>
  </sheetViews>
  <sheetFormatPr defaultRowHeight="15" x14ac:dyDescent="0.25"/>
  <cols>
    <col min="1" max="1" width="7.28515625" customWidth="1"/>
    <col min="2" max="2" width="5.28515625" bestFit="1" customWidth="1"/>
    <col min="3" max="3" width="16.85546875" bestFit="1" customWidth="1"/>
    <col min="4" max="4" width="15.85546875" bestFit="1" customWidth="1"/>
    <col min="5" max="5" width="6.140625" customWidth="1"/>
    <col min="6" max="6" width="7.42578125" bestFit="1" customWidth="1"/>
    <col min="7" max="12" width="3.85546875" hidden="1" customWidth="1"/>
    <col min="13" max="13" width="6.85546875" bestFit="1" customWidth="1"/>
    <col min="14" max="14" width="3.85546875" hidden="1" customWidth="1"/>
    <col min="15" max="15" width="7" bestFit="1" customWidth="1"/>
    <col min="16" max="16" width="4.140625" bestFit="1" customWidth="1"/>
    <col min="17" max="20" width="3.85546875" hidden="1" customWidth="1"/>
    <col min="21" max="21" width="5.140625" hidden="1" customWidth="1"/>
    <col min="22" max="22" width="3.85546875" hidden="1" customWidth="1"/>
    <col min="23" max="23" width="6.85546875" bestFit="1" customWidth="1"/>
    <col min="24" max="24" width="3.85546875" hidden="1" customWidth="1"/>
    <col min="25" max="25" width="7" bestFit="1" customWidth="1"/>
    <col min="26" max="26" width="4.140625" bestFit="1" customWidth="1"/>
    <col min="27" max="27" width="7.5703125" bestFit="1" customWidth="1"/>
  </cols>
  <sheetData>
    <row r="1" spans="1:27" s="18" customFormat="1" ht="20.25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19" customFormat="1" ht="20.25" x14ac:dyDescent="0.3">
      <c r="A2" s="16" t="s">
        <v>599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s="3" customFormat="1" ht="18" x14ac:dyDescent="0.25">
      <c r="A3" s="14"/>
      <c r="B3" s="14"/>
      <c r="C3" s="14"/>
      <c r="D3" s="14"/>
      <c r="E3" s="14"/>
      <c r="F3" s="14"/>
    </row>
    <row r="4" spans="1:27" s="22" customFormat="1" ht="18" x14ac:dyDescent="0.25">
      <c r="A4" s="22" t="s">
        <v>415</v>
      </c>
      <c r="E4" s="22" t="s">
        <v>730</v>
      </c>
      <c r="AA4" s="22">
        <v>1175</v>
      </c>
    </row>
    <row r="5" spans="1:27" s="22" customFormat="1" ht="18" x14ac:dyDescent="0.25">
      <c r="A5" s="22" t="s">
        <v>416</v>
      </c>
      <c r="E5" s="22" t="s">
        <v>729</v>
      </c>
      <c r="AA5" s="22">
        <v>1167</v>
      </c>
    </row>
    <row r="6" spans="1:27" s="22" customFormat="1" ht="18" x14ac:dyDescent="0.25">
      <c r="A6" s="22" t="s">
        <v>417</v>
      </c>
      <c r="E6" s="22" t="s">
        <v>731</v>
      </c>
      <c r="AA6" s="22">
        <v>1161</v>
      </c>
    </row>
    <row r="7" spans="1:27" s="22" customFormat="1" ht="18" x14ac:dyDescent="0.25"/>
    <row r="8" spans="1:27" s="22" customFormat="1" ht="18" x14ac:dyDescent="0.25">
      <c r="A8" s="22" t="s">
        <v>434</v>
      </c>
      <c r="E8" s="22" t="s">
        <v>780</v>
      </c>
      <c r="AA8" s="22">
        <v>1088</v>
      </c>
    </row>
    <row r="9" spans="1:27" s="22" customFormat="1" ht="18" x14ac:dyDescent="0.25">
      <c r="A9" s="22" t="s">
        <v>602</v>
      </c>
      <c r="E9" s="22" t="s">
        <v>542</v>
      </c>
      <c r="AA9" s="22">
        <v>1117</v>
      </c>
    </row>
    <row r="10" spans="1:27" s="22" customFormat="1" ht="18" x14ac:dyDescent="0.25"/>
    <row r="11" spans="1:27" s="22" customFormat="1" ht="18" x14ac:dyDescent="0.25">
      <c r="A11" s="22" t="s">
        <v>412</v>
      </c>
      <c r="E11" s="22" t="s">
        <v>613</v>
      </c>
      <c r="AA11" s="22">
        <v>1150</v>
      </c>
    </row>
    <row r="12" spans="1:27" s="22" customFormat="1" ht="18" x14ac:dyDescent="0.25">
      <c r="A12" s="22" t="s">
        <v>413</v>
      </c>
      <c r="E12" s="22" t="s">
        <v>732</v>
      </c>
      <c r="AA12" s="22">
        <v>1149</v>
      </c>
    </row>
    <row r="13" spans="1:27" s="22" customFormat="1" ht="18" x14ac:dyDescent="0.25">
      <c r="A13" s="22" t="s">
        <v>428</v>
      </c>
      <c r="E13" s="22" t="s">
        <v>608</v>
      </c>
      <c r="AA13" s="22">
        <v>1146</v>
      </c>
    </row>
    <row r="14" spans="1:27" s="22" customFormat="1" ht="18" x14ac:dyDescent="0.25">
      <c r="A14" s="22" t="s">
        <v>411</v>
      </c>
      <c r="E14" s="22" t="s">
        <v>733</v>
      </c>
      <c r="AA14" s="22">
        <v>1067</v>
      </c>
    </row>
    <row r="15" spans="1:27" s="22" customFormat="1" ht="18" x14ac:dyDescent="0.25">
      <c r="A15" s="22" t="s">
        <v>662</v>
      </c>
      <c r="E15" s="22" t="s">
        <v>828</v>
      </c>
      <c r="AA15" s="22">
        <v>1065</v>
      </c>
    </row>
    <row r="16" spans="1:27" s="22" customFormat="1" ht="18" x14ac:dyDescent="0.25"/>
    <row r="17" spans="1:27" s="2" customFormat="1" ht="15.75" x14ac:dyDescent="0.25">
      <c r="A17" s="21" t="s">
        <v>410</v>
      </c>
      <c r="B17" s="4" t="s">
        <v>1</v>
      </c>
      <c r="C17" s="5" t="s">
        <v>2</v>
      </c>
      <c r="D17" s="5" t="s">
        <v>3</v>
      </c>
      <c r="E17" s="6" t="s">
        <v>4</v>
      </c>
      <c r="F17" s="6" t="s">
        <v>210</v>
      </c>
      <c r="G17" s="55">
        <v>1</v>
      </c>
      <c r="H17" s="55">
        <v>2</v>
      </c>
      <c r="I17" s="55">
        <v>3</v>
      </c>
      <c r="J17" s="55">
        <v>4</v>
      </c>
      <c r="K17" s="55">
        <v>5</v>
      </c>
      <c r="L17" s="55">
        <v>6</v>
      </c>
      <c r="M17" s="55" t="s">
        <v>418</v>
      </c>
      <c r="N17" s="55" t="s">
        <v>443</v>
      </c>
      <c r="O17" s="55" t="s">
        <v>448</v>
      </c>
      <c r="P17" s="54" t="s">
        <v>449</v>
      </c>
      <c r="Q17" s="55">
        <v>1</v>
      </c>
      <c r="R17" s="55">
        <v>2</v>
      </c>
      <c r="S17" s="55">
        <v>3</v>
      </c>
      <c r="T17" s="55">
        <v>4</v>
      </c>
      <c r="U17" s="55">
        <v>5</v>
      </c>
      <c r="V17" s="55">
        <v>6</v>
      </c>
      <c r="W17" s="54" t="s">
        <v>419</v>
      </c>
      <c r="X17" s="54" t="s">
        <v>450</v>
      </c>
      <c r="Y17" s="55" t="s">
        <v>451</v>
      </c>
      <c r="Z17" s="54" t="s">
        <v>452</v>
      </c>
      <c r="AA17" s="55" t="s">
        <v>420</v>
      </c>
    </row>
    <row r="18" spans="1:27" s="1" customFormat="1" x14ac:dyDescent="0.2">
      <c r="A18" s="20">
        <v>1</v>
      </c>
      <c r="B18" s="8">
        <v>142</v>
      </c>
      <c r="C18" s="9" t="s">
        <v>536</v>
      </c>
      <c r="D18" s="10" t="s">
        <v>136</v>
      </c>
      <c r="E18" s="11" t="s">
        <v>168</v>
      </c>
      <c r="F18" s="12" t="s">
        <v>137</v>
      </c>
      <c r="G18" s="20">
        <v>93</v>
      </c>
      <c r="H18" s="20">
        <v>99</v>
      </c>
      <c r="I18" s="20">
        <v>97</v>
      </c>
      <c r="J18" s="20">
        <v>98</v>
      </c>
      <c r="K18" s="20">
        <v>99</v>
      </c>
      <c r="L18" s="20">
        <v>98</v>
      </c>
      <c r="M18" s="20">
        <v>584</v>
      </c>
      <c r="N18" s="20">
        <v>21</v>
      </c>
      <c r="O18" s="34">
        <v>200.8</v>
      </c>
      <c r="P18" s="20">
        <v>7</v>
      </c>
      <c r="Q18" s="20">
        <v>94</v>
      </c>
      <c r="R18" s="20">
        <v>95</v>
      </c>
      <c r="S18" s="20">
        <v>94</v>
      </c>
      <c r="T18" s="20">
        <v>98</v>
      </c>
      <c r="U18" s="20">
        <v>100</v>
      </c>
      <c r="V18" s="20">
        <v>97</v>
      </c>
      <c r="W18" s="20">
        <v>578</v>
      </c>
      <c r="X18" s="20">
        <v>19</v>
      </c>
      <c r="Y18" s="34">
        <v>180.4</v>
      </c>
      <c r="Z18" s="20">
        <v>6</v>
      </c>
      <c r="AA18" s="20">
        <f t="shared" ref="AA18:AA57" si="0">Z18+W18+P18+M18</f>
        <v>1175</v>
      </c>
    </row>
    <row r="19" spans="1:27" s="1" customFormat="1" x14ac:dyDescent="0.2">
      <c r="A19" s="20">
        <v>2</v>
      </c>
      <c r="B19" s="8">
        <v>486</v>
      </c>
      <c r="C19" s="9" t="s">
        <v>334</v>
      </c>
      <c r="D19" s="10" t="s">
        <v>664</v>
      </c>
      <c r="E19" s="11"/>
      <c r="F19" s="20" t="s">
        <v>137</v>
      </c>
      <c r="G19" s="20">
        <v>96</v>
      </c>
      <c r="H19" s="20">
        <v>97</v>
      </c>
      <c r="I19" s="20">
        <v>93</v>
      </c>
      <c r="J19" s="20">
        <v>97</v>
      </c>
      <c r="K19" s="20">
        <v>95</v>
      </c>
      <c r="L19" s="20">
        <v>96</v>
      </c>
      <c r="M19" s="20">
        <v>574</v>
      </c>
      <c r="N19" s="20">
        <v>20</v>
      </c>
      <c r="O19" s="34">
        <v>203.2</v>
      </c>
      <c r="P19" s="20">
        <v>8</v>
      </c>
      <c r="Q19" s="20">
        <v>99</v>
      </c>
      <c r="R19" s="20">
        <v>97</v>
      </c>
      <c r="S19" s="20">
        <v>95</v>
      </c>
      <c r="T19" s="20">
        <v>97</v>
      </c>
      <c r="U19" s="20">
        <v>95</v>
      </c>
      <c r="V19" s="20">
        <v>98</v>
      </c>
      <c r="W19" s="20">
        <v>581</v>
      </c>
      <c r="X19" s="20">
        <v>17</v>
      </c>
      <c r="Y19" s="34">
        <v>136.80000000000001</v>
      </c>
      <c r="Z19" s="20">
        <v>4</v>
      </c>
      <c r="AA19" s="20">
        <f t="shared" si="0"/>
        <v>1167</v>
      </c>
    </row>
    <row r="20" spans="1:27" s="1" customFormat="1" x14ac:dyDescent="0.2">
      <c r="A20" s="20">
        <v>3</v>
      </c>
      <c r="B20" s="8">
        <v>118</v>
      </c>
      <c r="C20" s="9" t="s">
        <v>544</v>
      </c>
      <c r="D20" s="10" t="s">
        <v>543</v>
      </c>
      <c r="E20" s="11"/>
      <c r="F20" s="12" t="s">
        <v>137</v>
      </c>
      <c r="G20" s="20">
        <v>93</v>
      </c>
      <c r="H20" s="20">
        <v>97</v>
      </c>
      <c r="I20" s="20">
        <v>94</v>
      </c>
      <c r="J20" s="20">
        <v>97</v>
      </c>
      <c r="K20" s="20">
        <v>96</v>
      </c>
      <c r="L20" s="20">
        <v>97</v>
      </c>
      <c r="M20" s="20">
        <v>574</v>
      </c>
      <c r="N20" s="20">
        <v>17</v>
      </c>
      <c r="O20" s="34">
        <v>140.69999999999999</v>
      </c>
      <c r="P20" s="20">
        <v>4</v>
      </c>
      <c r="Q20" s="20">
        <v>95</v>
      </c>
      <c r="R20" s="20">
        <v>96</v>
      </c>
      <c r="S20" s="20">
        <v>97</v>
      </c>
      <c r="T20" s="20">
        <v>96</v>
      </c>
      <c r="U20" s="20">
        <v>96</v>
      </c>
      <c r="V20" s="20">
        <v>95</v>
      </c>
      <c r="W20" s="20">
        <v>575</v>
      </c>
      <c r="X20" s="20">
        <v>17</v>
      </c>
      <c r="Y20" s="34">
        <v>200.3</v>
      </c>
      <c r="Z20" s="20">
        <v>8</v>
      </c>
      <c r="AA20" s="20">
        <f t="shared" si="0"/>
        <v>1161</v>
      </c>
    </row>
    <row r="21" spans="1:27" s="1" customFormat="1" x14ac:dyDescent="0.2">
      <c r="A21" s="20">
        <v>4</v>
      </c>
      <c r="B21" s="8">
        <v>220</v>
      </c>
      <c r="C21" s="9" t="s">
        <v>375</v>
      </c>
      <c r="D21" s="10" t="s">
        <v>139</v>
      </c>
      <c r="E21" s="11"/>
      <c r="F21" s="12" t="s">
        <v>8</v>
      </c>
      <c r="G21" s="20">
        <v>95</v>
      </c>
      <c r="H21" s="20">
        <v>93</v>
      </c>
      <c r="I21" s="20">
        <v>95</v>
      </c>
      <c r="J21" s="20">
        <v>96</v>
      </c>
      <c r="K21" s="20">
        <v>98</v>
      </c>
      <c r="L21" s="20">
        <v>95</v>
      </c>
      <c r="M21" s="20">
        <v>572</v>
      </c>
      <c r="N21" s="20">
        <v>15</v>
      </c>
      <c r="O21" s="34"/>
      <c r="P21" s="20"/>
      <c r="Q21" s="20">
        <v>97</v>
      </c>
      <c r="R21" s="20">
        <v>95</v>
      </c>
      <c r="S21" s="20">
        <v>95</v>
      </c>
      <c r="T21" s="20">
        <v>97</v>
      </c>
      <c r="U21" s="20">
        <v>96</v>
      </c>
      <c r="V21" s="20">
        <v>98</v>
      </c>
      <c r="W21" s="20">
        <v>578</v>
      </c>
      <c r="X21" s="20">
        <v>17</v>
      </c>
      <c r="Y21" s="34">
        <v>199.8</v>
      </c>
      <c r="Z21" s="20">
        <v>7</v>
      </c>
      <c r="AA21" s="20">
        <f t="shared" si="0"/>
        <v>1157</v>
      </c>
    </row>
    <row r="22" spans="1:27" s="1" customFormat="1" x14ac:dyDescent="0.2">
      <c r="A22" s="20">
        <v>5</v>
      </c>
      <c r="B22" s="8">
        <v>153</v>
      </c>
      <c r="C22" s="9" t="s">
        <v>373</v>
      </c>
      <c r="D22" s="10" t="s">
        <v>374</v>
      </c>
      <c r="E22" s="11"/>
      <c r="F22" s="12" t="s">
        <v>8</v>
      </c>
      <c r="G22" s="20">
        <v>95</v>
      </c>
      <c r="H22" s="20">
        <v>95</v>
      </c>
      <c r="I22" s="20">
        <v>96</v>
      </c>
      <c r="J22" s="20">
        <v>94</v>
      </c>
      <c r="K22" s="20">
        <v>96</v>
      </c>
      <c r="L22" s="20">
        <v>97</v>
      </c>
      <c r="M22" s="20">
        <v>573</v>
      </c>
      <c r="N22" s="20">
        <v>14</v>
      </c>
      <c r="O22" s="34">
        <v>180.5</v>
      </c>
      <c r="P22" s="20">
        <v>6</v>
      </c>
      <c r="Q22" s="20">
        <v>95</v>
      </c>
      <c r="R22" s="20">
        <v>93</v>
      </c>
      <c r="S22" s="20">
        <v>96</v>
      </c>
      <c r="T22" s="20">
        <v>96</v>
      </c>
      <c r="U22" s="20">
        <v>95</v>
      </c>
      <c r="V22" s="20">
        <v>98</v>
      </c>
      <c r="W22" s="20">
        <v>573</v>
      </c>
      <c r="X22" s="20">
        <v>17</v>
      </c>
      <c r="Y22" s="34">
        <v>158.4</v>
      </c>
      <c r="Z22" s="20">
        <v>5</v>
      </c>
      <c r="AA22" s="20">
        <f t="shared" si="0"/>
        <v>1157</v>
      </c>
    </row>
    <row r="23" spans="1:27" s="1" customFormat="1" x14ac:dyDescent="0.2">
      <c r="A23" s="20">
        <v>6</v>
      </c>
      <c r="B23" s="8">
        <v>390</v>
      </c>
      <c r="C23" s="9" t="s">
        <v>534</v>
      </c>
      <c r="D23" s="10" t="s">
        <v>533</v>
      </c>
      <c r="E23" s="11"/>
      <c r="F23" s="12" t="s">
        <v>8</v>
      </c>
      <c r="G23" s="20">
        <v>94</v>
      </c>
      <c r="H23" s="20">
        <v>97</v>
      </c>
      <c r="I23" s="20">
        <v>99</v>
      </c>
      <c r="J23" s="20">
        <v>94</v>
      </c>
      <c r="K23" s="20">
        <v>95</v>
      </c>
      <c r="L23" s="20">
        <v>96</v>
      </c>
      <c r="M23" s="20">
        <v>575</v>
      </c>
      <c r="N23" s="20">
        <v>19</v>
      </c>
      <c r="O23" s="34">
        <v>160.30000000000001</v>
      </c>
      <c r="P23" s="20">
        <v>5</v>
      </c>
      <c r="Q23" s="20">
        <v>96</v>
      </c>
      <c r="R23" s="20">
        <v>96</v>
      </c>
      <c r="S23" s="20">
        <v>98</v>
      </c>
      <c r="T23" s="20">
        <v>96</v>
      </c>
      <c r="U23" s="20">
        <v>92</v>
      </c>
      <c r="V23" s="20">
        <v>96</v>
      </c>
      <c r="W23" s="20">
        <v>574</v>
      </c>
      <c r="X23" s="20">
        <v>18</v>
      </c>
      <c r="Y23" s="34">
        <v>77.3</v>
      </c>
      <c r="Z23" s="20">
        <v>1</v>
      </c>
      <c r="AA23" s="20">
        <f t="shared" si="0"/>
        <v>1155</v>
      </c>
    </row>
    <row r="24" spans="1:27" s="1" customFormat="1" x14ac:dyDescent="0.2">
      <c r="A24" s="20">
        <v>7</v>
      </c>
      <c r="B24" s="8">
        <v>228</v>
      </c>
      <c r="C24" s="9" t="s">
        <v>375</v>
      </c>
      <c r="D24" s="10" t="s">
        <v>288</v>
      </c>
      <c r="E24" s="11"/>
      <c r="F24" s="12" t="s">
        <v>137</v>
      </c>
      <c r="G24" s="20">
        <v>96</v>
      </c>
      <c r="H24" s="20">
        <v>97</v>
      </c>
      <c r="I24" s="20">
        <v>98</v>
      </c>
      <c r="J24" s="20">
        <v>95</v>
      </c>
      <c r="K24" s="20">
        <v>99</v>
      </c>
      <c r="L24" s="20">
        <v>96</v>
      </c>
      <c r="M24" s="20">
        <v>581</v>
      </c>
      <c r="N24" s="20">
        <v>16</v>
      </c>
      <c r="O24" s="34">
        <v>119.6</v>
      </c>
      <c r="P24" s="20">
        <v>3</v>
      </c>
      <c r="Q24" s="20">
        <v>91</v>
      </c>
      <c r="R24" s="20">
        <v>97</v>
      </c>
      <c r="S24" s="20">
        <v>96</v>
      </c>
      <c r="T24" s="20">
        <v>99</v>
      </c>
      <c r="U24" s="20">
        <v>93</v>
      </c>
      <c r="V24" s="20">
        <v>93</v>
      </c>
      <c r="W24" s="20">
        <v>569</v>
      </c>
      <c r="X24" s="20">
        <v>13</v>
      </c>
      <c r="Y24" s="34"/>
      <c r="AA24" s="20">
        <f t="shared" si="0"/>
        <v>1153</v>
      </c>
    </row>
    <row r="25" spans="1:27" s="1" customFormat="1" x14ac:dyDescent="0.2">
      <c r="A25" s="20">
        <v>8</v>
      </c>
      <c r="B25" s="8">
        <v>424</v>
      </c>
      <c r="C25" s="9" t="s">
        <v>271</v>
      </c>
      <c r="D25" s="10" t="s">
        <v>489</v>
      </c>
      <c r="E25" s="11"/>
      <c r="F25" s="12" t="s">
        <v>137</v>
      </c>
      <c r="G25" s="20">
        <v>96</v>
      </c>
      <c r="H25" s="20">
        <v>97</v>
      </c>
      <c r="I25" s="20">
        <v>94</v>
      </c>
      <c r="J25" s="20">
        <v>95</v>
      </c>
      <c r="K25" s="20">
        <v>97</v>
      </c>
      <c r="L25" s="20">
        <v>97</v>
      </c>
      <c r="M25" s="20">
        <v>576</v>
      </c>
      <c r="N25" s="20">
        <v>12</v>
      </c>
      <c r="O25" s="34">
        <v>77.7</v>
      </c>
      <c r="P25" s="20">
        <v>1</v>
      </c>
      <c r="Q25" s="20">
        <v>94</v>
      </c>
      <c r="R25" s="20">
        <v>94</v>
      </c>
      <c r="S25" s="20">
        <v>97</v>
      </c>
      <c r="T25" s="20">
        <v>97</v>
      </c>
      <c r="U25" s="20">
        <v>93</v>
      </c>
      <c r="V25" s="20">
        <v>98</v>
      </c>
      <c r="W25" s="20">
        <v>573</v>
      </c>
      <c r="X25" s="20">
        <v>13</v>
      </c>
      <c r="Y25" s="34">
        <v>96.3</v>
      </c>
      <c r="Z25" s="20">
        <v>2</v>
      </c>
      <c r="AA25" s="20">
        <f t="shared" si="0"/>
        <v>1152</v>
      </c>
    </row>
    <row r="26" spans="1:27" s="1" customFormat="1" x14ac:dyDescent="0.2">
      <c r="A26" s="20">
        <v>9</v>
      </c>
      <c r="B26" s="8">
        <v>294</v>
      </c>
      <c r="C26" s="9" t="s">
        <v>376</v>
      </c>
      <c r="D26" s="10" t="s">
        <v>377</v>
      </c>
      <c r="E26" s="11"/>
      <c r="F26" s="12" t="s">
        <v>137</v>
      </c>
      <c r="G26" s="20">
        <v>95</v>
      </c>
      <c r="H26" s="20">
        <v>98</v>
      </c>
      <c r="I26" s="20">
        <v>95</v>
      </c>
      <c r="J26" s="20">
        <v>94</v>
      </c>
      <c r="K26" s="20">
        <v>97</v>
      </c>
      <c r="L26" s="20">
        <v>98</v>
      </c>
      <c r="M26" s="20">
        <v>577</v>
      </c>
      <c r="N26" s="20">
        <v>21</v>
      </c>
      <c r="O26" s="34">
        <v>98.8</v>
      </c>
      <c r="P26" s="20">
        <v>2</v>
      </c>
      <c r="Q26" s="20">
        <v>97</v>
      </c>
      <c r="R26" s="20">
        <v>96</v>
      </c>
      <c r="S26" s="20">
        <v>91</v>
      </c>
      <c r="T26" s="20">
        <v>94</v>
      </c>
      <c r="U26" s="20">
        <v>94</v>
      </c>
      <c r="V26" s="20">
        <v>96</v>
      </c>
      <c r="W26" s="20">
        <v>568</v>
      </c>
      <c r="X26" s="20">
        <v>9</v>
      </c>
      <c r="Y26" s="34"/>
      <c r="AA26" s="20">
        <f t="shared" si="0"/>
        <v>1147</v>
      </c>
    </row>
    <row r="27" spans="1:27" s="1" customFormat="1" x14ac:dyDescent="0.2">
      <c r="A27" s="20">
        <v>10</v>
      </c>
      <c r="B27" s="8">
        <v>483</v>
      </c>
      <c r="C27" s="9" t="s">
        <v>525</v>
      </c>
      <c r="D27" s="10" t="s">
        <v>524</v>
      </c>
      <c r="E27" s="11"/>
      <c r="F27" s="12" t="s">
        <v>137</v>
      </c>
      <c r="G27" s="20">
        <v>93</v>
      </c>
      <c r="H27" s="20">
        <v>95</v>
      </c>
      <c r="I27" s="20">
        <v>93</v>
      </c>
      <c r="J27" s="20">
        <v>94</v>
      </c>
      <c r="K27" s="20">
        <v>95</v>
      </c>
      <c r="L27" s="20">
        <v>94</v>
      </c>
      <c r="M27" s="20">
        <v>564</v>
      </c>
      <c r="N27" s="20">
        <v>12</v>
      </c>
      <c r="O27" s="62"/>
      <c r="Q27" s="20">
        <v>93</v>
      </c>
      <c r="R27" s="20">
        <v>95</v>
      </c>
      <c r="S27" s="20">
        <v>96</v>
      </c>
      <c r="T27" s="20">
        <v>99</v>
      </c>
      <c r="U27" s="20">
        <v>93</v>
      </c>
      <c r="V27" s="20">
        <v>96</v>
      </c>
      <c r="W27" s="20">
        <v>572</v>
      </c>
      <c r="X27" s="20">
        <v>12</v>
      </c>
      <c r="Y27" s="34">
        <v>117.7</v>
      </c>
      <c r="Z27" s="20">
        <v>3</v>
      </c>
      <c r="AA27" s="20">
        <f t="shared" si="0"/>
        <v>1139</v>
      </c>
    </row>
    <row r="28" spans="1:27" s="1" customFormat="1" x14ac:dyDescent="0.2">
      <c r="A28" s="20">
        <v>11</v>
      </c>
      <c r="B28" s="8">
        <v>231</v>
      </c>
      <c r="C28" s="9" t="s">
        <v>271</v>
      </c>
      <c r="D28" s="10" t="s">
        <v>528</v>
      </c>
      <c r="E28" s="11"/>
      <c r="F28" s="12" t="s">
        <v>178</v>
      </c>
      <c r="G28" s="20">
        <v>94</v>
      </c>
      <c r="H28" s="20">
        <v>93</v>
      </c>
      <c r="I28" s="20">
        <v>94</v>
      </c>
      <c r="J28" s="20">
        <v>96</v>
      </c>
      <c r="K28" s="20">
        <v>96</v>
      </c>
      <c r="L28" s="20">
        <v>93</v>
      </c>
      <c r="M28" s="20">
        <v>566</v>
      </c>
      <c r="N28" s="20">
        <v>13</v>
      </c>
      <c r="O28" s="62"/>
      <c r="Q28" s="20">
        <v>95</v>
      </c>
      <c r="R28" s="20">
        <v>96</v>
      </c>
      <c r="S28" s="20">
        <v>97</v>
      </c>
      <c r="T28" s="20">
        <v>93</v>
      </c>
      <c r="U28" s="20">
        <v>97</v>
      </c>
      <c r="V28" s="20">
        <v>92</v>
      </c>
      <c r="W28" s="20">
        <v>570</v>
      </c>
      <c r="X28" s="20">
        <v>17</v>
      </c>
      <c r="Y28" s="34"/>
      <c r="Z28" s="20"/>
      <c r="AA28" s="20">
        <f t="shared" si="0"/>
        <v>1136</v>
      </c>
    </row>
    <row r="29" spans="1:27" s="1" customFormat="1" x14ac:dyDescent="0.2">
      <c r="A29" s="20">
        <v>12</v>
      </c>
      <c r="B29" s="8">
        <v>215</v>
      </c>
      <c r="C29" s="9" t="s">
        <v>538</v>
      </c>
      <c r="D29" s="10" t="s">
        <v>537</v>
      </c>
      <c r="E29" s="11"/>
      <c r="F29" s="12" t="s">
        <v>137</v>
      </c>
      <c r="G29" s="20">
        <v>95</v>
      </c>
      <c r="H29" s="20">
        <v>98</v>
      </c>
      <c r="I29" s="20">
        <v>94</v>
      </c>
      <c r="J29" s="20">
        <v>93</v>
      </c>
      <c r="K29" s="20">
        <v>94</v>
      </c>
      <c r="L29" s="20">
        <v>92</v>
      </c>
      <c r="M29" s="20">
        <v>566</v>
      </c>
      <c r="N29" s="20">
        <v>13</v>
      </c>
      <c r="O29" s="62"/>
      <c r="Q29" s="20">
        <v>97</v>
      </c>
      <c r="R29" s="20">
        <v>93</v>
      </c>
      <c r="S29" s="20">
        <v>94</v>
      </c>
      <c r="T29" s="20">
        <v>92</v>
      </c>
      <c r="U29" s="20">
        <v>97</v>
      </c>
      <c r="V29" s="20">
        <v>95</v>
      </c>
      <c r="W29" s="20">
        <v>568</v>
      </c>
      <c r="X29" s="20">
        <v>13</v>
      </c>
      <c r="AA29" s="20">
        <f t="shared" si="0"/>
        <v>1134</v>
      </c>
    </row>
    <row r="30" spans="1:27" s="1" customFormat="1" x14ac:dyDescent="0.2">
      <c r="A30" s="20">
        <v>13</v>
      </c>
      <c r="B30" s="8">
        <v>143</v>
      </c>
      <c r="C30" s="9" t="s">
        <v>297</v>
      </c>
      <c r="D30" s="10" t="s">
        <v>136</v>
      </c>
      <c r="E30" s="11" t="s">
        <v>13</v>
      </c>
      <c r="F30" s="12" t="s">
        <v>137</v>
      </c>
      <c r="G30" s="20">
        <v>96</v>
      </c>
      <c r="H30" s="20">
        <v>94</v>
      </c>
      <c r="I30" s="20">
        <v>94</v>
      </c>
      <c r="J30" s="20">
        <v>96</v>
      </c>
      <c r="K30" s="20">
        <v>94</v>
      </c>
      <c r="L30" s="20">
        <v>91</v>
      </c>
      <c r="M30" s="20">
        <v>565</v>
      </c>
      <c r="N30" s="20">
        <v>10</v>
      </c>
      <c r="O30" s="62"/>
      <c r="Q30" s="20">
        <v>87</v>
      </c>
      <c r="R30" s="20">
        <v>93</v>
      </c>
      <c r="S30" s="20">
        <v>97</v>
      </c>
      <c r="T30" s="20">
        <v>95</v>
      </c>
      <c r="U30" s="20">
        <v>94</v>
      </c>
      <c r="V30" s="20">
        <v>95</v>
      </c>
      <c r="W30" s="20">
        <v>561</v>
      </c>
      <c r="X30" s="20">
        <v>18</v>
      </c>
      <c r="AA30" s="20">
        <f t="shared" si="0"/>
        <v>1126</v>
      </c>
    </row>
    <row r="31" spans="1:27" s="1" customFormat="1" x14ac:dyDescent="0.2">
      <c r="A31" s="20">
        <v>14</v>
      </c>
      <c r="B31" s="8">
        <v>102</v>
      </c>
      <c r="C31" s="9" t="s">
        <v>379</v>
      </c>
      <c r="D31" s="10" t="s">
        <v>380</v>
      </c>
      <c r="E31" s="11" t="s">
        <v>7</v>
      </c>
      <c r="F31" s="12" t="s">
        <v>137</v>
      </c>
      <c r="G31" s="20">
        <v>90</v>
      </c>
      <c r="H31" s="20">
        <v>95</v>
      </c>
      <c r="I31" s="20">
        <v>96</v>
      </c>
      <c r="J31" s="20">
        <v>93</v>
      </c>
      <c r="K31" s="20">
        <v>94</v>
      </c>
      <c r="L31" s="20">
        <v>92</v>
      </c>
      <c r="M31" s="20">
        <v>560</v>
      </c>
      <c r="N31" s="20">
        <v>12</v>
      </c>
      <c r="O31" s="62"/>
      <c r="Q31" s="20">
        <v>96</v>
      </c>
      <c r="R31" s="20">
        <v>94</v>
      </c>
      <c r="S31" s="20">
        <v>95</v>
      </c>
      <c r="T31" s="20">
        <v>94</v>
      </c>
      <c r="U31" s="20">
        <v>93</v>
      </c>
      <c r="V31" s="20">
        <v>92</v>
      </c>
      <c r="W31" s="20">
        <v>564</v>
      </c>
      <c r="X31" s="20">
        <v>11</v>
      </c>
      <c r="AA31" s="20">
        <f t="shared" si="0"/>
        <v>1124</v>
      </c>
    </row>
    <row r="32" spans="1:27" s="1" customFormat="1" x14ac:dyDescent="0.2">
      <c r="A32" s="20">
        <v>15</v>
      </c>
      <c r="B32" s="8">
        <v>459</v>
      </c>
      <c r="C32" s="40" t="s">
        <v>542</v>
      </c>
      <c r="D32" s="40" t="s">
        <v>521</v>
      </c>
      <c r="E32" s="11" t="s">
        <v>194</v>
      </c>
      <c r="F32" s="12" t="s">
        <v>194</v>
      </c>
      <c r="G32" s="20">
        <v>92</v>
      </c>
      <c r="H32" s="20">
        <v>96</v>
      </c>
      <c r="I32" s="20">
        <v>91</v>
      </c>
      <c r="J32" s="20">
        <v>95</v>
      </c>
      <c r="K32" s="20">
        <v>91</v>
      </c>
      <c r="L32" s="20">
        <v>93</v>
      </c>
      <c r="M32" s="20">
        <v>558</v>
      </c>
      <c r="N32" s="20">
        <v>10</v>
      </c>
      <c r="Q32" s="20">
        <v>95</v>
      </c>
      <c r="R32" s="20">
        <v>93</v>
      </c>
      <c r="S32" s="20">
        <v>95</v>
      </c>
      <c r="T32" s="20">
        <v>93</v>
      </c>
      <c r="U32" s="20">
        <v>93</v>
      </c>
      <c r="V32" s="20">
        <v>90</v>
      </c>
      <c r="W32" s="20">
        <v>559</v>
      </c>
      <c r="X32" s="20">
        <v>13</v>
      </c>
      <c r="AA32" s="20">
        <f t="shared" si="0"/>
        <v>1117</v>
      </c>
    </row>
    <row r="33" spans="1:27" s="1" customFormat="1" x14ac:dyDescent="0.2">
      <c r="A33" s="20">
        <v>16</v>
      </c>
      <c r="B33" s="8">
        <v>458</v>
      </c>
      <c r="C33" s="40" t="s">
        <v>522</v>
      </c>
      <c r="D33" s="40" t="s">
        <v>521</v>
      </c>
      <c r="E33" s="11" t="s">
        <v>194</v>
      </c>
      <c r="F33" s="12" t="s">
        <v>194</v>
      </c>
      <c r="G33" s="20">
        <v>97</v>
      </c>
      <c r="H33" s="20">
        <v>92</v>
      </c>
      <c r="I33" s="20">
        <v>95</v>
      </c>
      <c r="J33" s="20">
        <v>93</v>
      </c>
      <c r="K33" s="20">
        <v>91</v>
      </c>
      <c r="L33" s="20">
        <v>93</v>
      </c>
      <c r="M33" s="20">
        <v>561</v>
      </c>
      <c r="N33" s="20">
        <v>13</v>
      </c>
      <c r="O33" s="62"/>
      <c r="Q33" s="20">
        <v>93</v>
      </c>
      <c r="R33" s="20">
        <v>92</v>
      </c>
      <c r="S33" s="20">
        <v>96</v>
      </c>
      <c r="T33" s="20">
        <v>94</v>
      </c>
      <c r="U33" s="20">
        <v>92</v>
      </c>
      <c r="V33" s="20">
        <v>88</v>
      </c>
      <c r="W33" s="20">
        <v>555</v>
      </c>
      <c r="X33" s="20">
        <v>13</v>
      </c>
      <c r="AA33" s="20">
        <f t="shared" si="0"/>
        <v>1116</v>
      </c>
    </row>
    <row r="34" spans="1:27" s="1" customFormat="1" x14ac:dyDescent="0.2">
      <c r="A34" s="20">
        <v>17</v>
      </c>
      <c r="B34" s="8">
        <v>151</v>
      </c>
      <c r="C34" s="9" t="s">
        <v>227</v>
      </c>
      <c r="D34" s="10" t="s">
        <v>381</v>
      </c>
      <c r="E34" s="11" t="s">
        <v>7</v>
      </c>
      <c r="F34" s="12" t="s">
        <v>137</v>
      </c>
      <c r="G34" s="20">
        <v>93</v>
      </c>
      <c r="H34" s="20">
        <v>90</v>
      </c>
      <c r="I34" s="20">
        <v>93</v>
      </c>
      <c r="J34" s="20">
        <v>94</v>
      </c>
      <c r="K34" s="20">
        <v>89</v>
      </c>
      <c r="L34" s="20">
        <v>91</v>
      </c>
      <c r="M34" s="20">
        <v>550</v>
      </c>
      <c r="N34" s="20">
        <v>6</v>
      </c>
      <c r="Q34" s="20">
        <v>94</v>
      </c>
      <c r="R34" s="20">
        <v>95</v>
      </c>
      <c r="S34" s="20">
        <v>90</v>
      </c>
      <c r="T34" s="20">
        <v>93</v>
      </c>
      <c r="U34" s="20">
        <v>92</v>
      </c>
      <c r="V34" s="20">
        <v>93</v>
      </c>
      <c r="W34" s="20">
        <v>557</v>
      </c>
      <c r="X34" s="20">
        <v>10</v>
      </c>
      <c r="AA34" s="20">
        <f t="shared" si="0"/>
        <v>1107</v>
      </c>
    </row>
    <row r="35" spans="1:27" s="1" customFormat="1" x14ac:dyDescent="0.2">
      <c r="A35" s="20">
        <v>18</v>
      </c>
      <c r="B35" s="8">
        <v>396</v>
      </c>
      <c r="C35" s="9" t="s">
        <v>527</v>
      </c>
      <c r="D35" s="10" t="s">
        <v>526</v>
      </c>
      <c r="E35" s="11"/>
      <c r="F35" s="12" t="s">
        <v>137</v>
      </c>
      <c r="G35" s="20">
        <v>89</v>
      </c>
      <c r="H35" s="20">
        <v>95</v>
      </c>
      <c r="I35" s="20">
        <v>92</v>
      </c>
      <c r="J35" s="20">
        <v>92</v>
      </c>
      <c r="K35" s="20">
        <v>93</v>
      </c>
      <c r="L35" s="20">
        <v>93</v>
      </c>
      <c r="M35" s="20">
        <v>554</v>
      </c>
      <c r="N35" s="20">
        <v>14</v>
      </c>
      <c r="Q35" s="20">
        <v>90</v>
      </c>
      <c r="R35" s="20">
        <v>93</v>
      </c>
      <c r="S35" s="20">
        <v>89</v>
      </c>
      <c r="T35" s="20">
        <v>92</v>
      </c>
      <c r="U35" s="20">
        <v>90</v>
      </c>
      <c r="V35" s="20">
        <v>96</v>
      </c>
      <c r="W35" s="20">
        <v>550</v>
      </c>
      <c r="X35" s="20">
        <v>9</v>
      </c>
      <c r="AA35" s="20">
        <f t="shared" si="0"/>
        <v>1104</v>
      </c>
    </row>
    <row r="36" spans="1:27" s="1" customFormat="1" x14ac:dyDescent="0.2">
      <c r="A36" s="20">
        <v>19</v>
      </c>
      <c r="B36" s="8">
        <v>352</v>
      </c>
      <c r="C36" s="9" t="s">
        <v>386</v>
      </c>
      <c r="D36" s="10" t="s">
        <v>387</v>
      </c>
      <c r="E36" s="11" t="s">
        <v>13</v>
      </c>
      <c r="F36" s="12" t="s">
        <v>137</v>
      </c>
      <c r="G36" s="20">
        <v>92</v>
      </c>
      <c r="H36" s="20">
        <v>94</v>
      </c>
      <c r="I36" s="20">
        <v>94</v>
      </c>
      <c r="J36" s="20">
        <v>89</v>
      </c>
      <c r="K36" s="20">
        <v>94</v>
      </c>
      <c r="L36" s="20">
        <v>92</v>
      </c>
      <c r="M36" s="20">
        <v>555</v>
      </c>
      <c r="N36" s="20">
        <v>12</v>
      </c>
      <c r="Q36" s="20">
        <v>90</v>
      </c>
      <c r="R36" s="20">
        <v>94</v>
      </c>
      <c r="S36" s="20">
        <v>92</v>
      </c>
      <c r="T36" s="20">
        <v>92</v>
      </c>
      <c r="U36" s="20">
        <v>92</v>
      </c>
      <c r="V36" s="20">
        <v>87</v>
      </c>
      <c r="W36" s="20">
        <v>547</v>
      </c>
      <c r="X36" s="20">
        <v>8</v>
      </c>
      <c r="AA36" s="20">
        <f t="shared" si="0"/>
        <v>1102</v>
      </c>
    </row>
    <row r="37" spans="1:27" s="1" customFormat="1" x14ac:dyDescent="0.2">
      <c r="A37" s="20">
        <v>20</v>
      </c>
      <c r="B37" s="8">
        <v>457</v>
      </c>
      <c r="C37" s="40" t="s">
        <v>520</v>
      </c>
      <c r="D37" s="40" t="s">
        <v>465</v>
      </c>
      <c r="E37" s="11" t="s">
        <v>194</v>
      </c>
      <c r="F37" s="12" t="s">
        <v>194</v>
      </c>
      <c r="G37" s="20">
        <v>85</v>
      </c>
      <c r="H37" s="20">
        <v>93</v>
      </c>
      <c r="I37" s="20">
        <v>93</v>
      </c>
      <c r="J37" s="20">
        <v>94</v>
      </c>
      <c r="K37" s="20">
        <v>92</v>
      </c>
      <c r="L37" s="20">
        <v>91</v>
      </c>
      <c r="M37" s="20">
        <v>548</v>
      </c>
      <c r="N37" s="20">
        <v>8</v>
      </c>
      <c r="Q37" s="20">
        <v>93</v>
      </c>
      <c r="R37" s="20">
        <v>95</v>
      </c>
      <c r="S37" s="20">
        <v>89</v>
      </c>
      <c r="T37" s="20">
        <v>89</v>
      </c>
      <c r="U37" s="20">
        <v>94</v>
      </c>
      <c r="V37" s="20">
        <v>91</v>
      </c>
      <c r="W37" s="20">
        <v>551</v>
      </c>
      <c r="X37" s="20">
        <v>14</v>
      </c>
      <c r="AA37" s="20">
        <f t="shared" si="0"/>
        <v>1099</v>
      </c>
    </row>
    <row r="38" spans="1:27" s="1" customFormat="1" x14ac:dyDescent="0.2">
      <c r="A38" s="20">
        <v>21</v>
      </c>
      <c r="B38" s="8">
        <v>481</v>
      </c>
      <c r="C38" s="9" t="s">
        <v>390</v>
      </c>
      <c r="D38" s="10" t="s">
        <v>391</v>
      </c>
      <c r="E38" s="11" t="s">
        <v>194</v>
      </c>
      <c r="F38" s="12" t="s">
        <v>194</v>
      </c>
      <c r="G38" s="20">
        <v>93</v>
      </c>
      <c r="H38" s="20">
        <v>92</v>
      </c>
      <c r="I38" s="20">
        <v>87</v>
      </c>
      <c r="J38" s="20">
        <v>91</v>
      </c>
      <c r="K38" s="20">
        <v>94</v>
      </c>
      <c r="L38" s="20">
        <v>93</v>
      </c>
      <c r="M38" s="20">
        <v>550</v>
      </c>
      <c r="N38" s="20">
        <v>9</v>
      </c>
      <c r="Q38" s="20">
        <v>93</v>
      </c>
      <c r="R38" s="20">
        <v>92</v>
      </c>
      <c r="S38" s="20">
        <v>92</v>
      </c>
      <c r="T38" s="20">
        <v>97</v>
      </c>
      <c r="U38" s="20">
        <v>87</v>
      </c>
      <c r="V38" s="20">
        <v>88</v>
      </c>
      <c r="W38" s="20">
        <v>549</v>
      </c>
      <c r="X38" s="20">
        <v>7</v>
      </c>
      <c r="AA38" s="20">
        <f t="shared" si="0"/>
        <v>1099</v>
      </c>
    </row>
    <row r="39" spans="1:27" s="1" customFormat="1" x14ac:dyDescent="0.2">
      <c r="A39" s="20">
        <v>22</v>
      </c>
      <c r="B39" s="8">
        <v>184</v>
      </c>
      <c r="C39" s="9" t="s">
        <v>386</v>
      </c>
      <c r="D39" s="10" t="s">
        <v>523</v>
      </c>
      <c r="E39" s="11" t="s">
        <v>13</v>
      </c>
      <c r="F39" s="12" t="s">
        <v>8</v>
      </c>
      <c r="G39" s="20">
        <v>93</v>
      </c>
      <c r="H39" s="20">
        <v>90</v>
      </c>
      <c r="I39" s="20">
        <v>94</v>
      </c>
      <c r="J39" s="20">
        <v>93</v>
      </c>
      <c r="K39" s="20">
        <v>92</v>
      </c>
      <c r="L39" s="20">
        <v>83</v>
      </c>
      <c r="M39" s="20">
        <v>545</v>
      </c>
      <c r="N39" s="20">
        <v>8</v>
      </c>
      <c r="Q39" s="20">
        <v>90</v>
      </c>
      <c r="R39" s="20">
        <v>92</v>
      </c>
      <c r="S39" s="20">
        <v>91</v>
      </c>
      <c r="T39" s="20">
        <v>92</v>
      </c>
      <c r="U39" s="20">
        <v>94</v>
      </c>
      <c r="V39" s="20">
        <v>93</v>
      </c>
      <c r="W39" s="20">
        <v>552</v>
      </c>
      <c r="X39" s="20">
        <v>13</v>
      </c>
      <c r="AA39" s="20">
        <f t="shared" si="0"/>
        <v>1097</v>
      </c>
    </row>
    <row r="40" spans="1:27" s="1" customFormat="1" x14ac:dyDescent="0.2">
      <c r="A40" s="20">
        <v>23</v>
      </c>
      <c r="B40" s="8">
        <v>453</v>
      </c>
      <c r="C40" s="9" t="s">
        <v>388</v>
      </c>
      <c r="D40" s="10" t="s">
        <v>389</v>
      </c>
      <c r="E40" s="11" t="s">
        <v>13</v>
      </c>
      <c r="F40" s="12" t="s">
        <v>8</v>
      </c>
      <c r="G40" s="20">
        <v>90</v>
      </c>
      <c r="H40" s="20">
        <v>94</v>
      </c>
      <c r="I40" s="20">
        <v>93</v>
      </c>
      <c r="J40" s="20">
        <v>90</v>
      </c>
      <c r="K40" s="20">
        <v>88</v>
      </c>
      <c r="L40" s="20">
        <v>92</v>
      </c>
      <c r="M40" s="20">
        <v>547</v>
      </c>
      <c r="N40" s="20">
        <v>10</v>
      </c>
      <c r="Q40" s="20">
        <v>95</v>
      </c>
      <c r="R40" s="20">
        <v>92</v>
      </c>
      <c r="S40" s="20">
        <v>90</v>
      </c>
      <c r="T40" s="20">
        <v>92</v>
      </c>
      <c r="U40" s="20">
        <v>93</v>
      </c>
      <c r="V40" s="20">
        <v>88</v>
      </c>
      <c r="W40" s="20">
        <v>550</v>
      </c>
      <c r="X40" s="20">
        <v>9</v>
      </c>
      <c r="AA40" s="20">
        <f t="shared" si="0"/>
        <v>1097</v>
      </c>
    </row>
    <row r="41" spans="1:27" s="1" customFormat="1" x14ac:dyDescent="0.2">
      <c r="A41" s="20">
        <v>24</v>
      </c>
      <c r="B41" s="8">
        <v>257</v>
      </c>
      <c r="C41" s="9" t="s">
        <v>384</v>
      </c>
      <c r="D41" s="10" t="s">
        <v>385</v>
      </c>
      <c r="E41" s="11" t="s">
        <v>13</v>
      </c>
      <c r="F41" s="12" t="s">
        <v>8</v>
      </c>
      <c r="G41" s="20">
        <v>87</v>
      </c>
      <c r="H41" s="20">
        <v>88</v>
      </c>
      <c r="I41" s="20">
        <v>95</v>
      </c>
      <c r="J41" s="20">
        <v>93</v>
      </c>
      <c r="K41" s="20">
        <v>90</v>
      </c>
      <c r="L41" s="20">
        <v>88</v>
      </c>
      <c r="M41" s="20">
        <v>541</v>
      </c>
      <c r="N41" s="20">
        <v>6</v>
      </c>
      <c r="Q41" s="20">
        <v>92</v>
      </c>
      <c r="R41" s="20">
        <v>94</v>
      </c>
      <c r="S41" s="20">
        <v>92</v>
      </c>
      <c r="T41" s="20">
        <v>93</v>
      </c>
      <c r="U41" s="20">
        <v>92</v>
      </c>
      <c r="V41" s="20">
        <v>89</v>
      </c>
      <c r="W41" s="20">
        <v>552</v>
      </c>
      <c r="X41" s="20">
        <v>9</v>
      </c>
      <c r="AA41" s="20">
        <f t="shared" si="0"/>
        <v>1093</v>
      </c>
    </row>
    <row r="42" spans="1:27" s="1" customFormat="1" x14ac:dyDescent="0.2">
      <c r="A42" s="20">
        <v>25</v>
      </c>
      <c r="B42" s="8">
        <v>156</v>
      </c>
      <c r="C42" s="9" t="s">
        <v>382</v>
      </c>
      <c r="D42" s="10" t="s">
        <v>383</v>
      </c>
      <c r="E42" s="11" t="s">
        <v>7</v>
      </c>
      <c r="F42" s="12" t="s">
        <v>8</v>
      </c>
      <c r="G42" s="20">
        <v>86</v>
      </c>
      <c r="H42" s="20">
        <v>92</v>
      </c>
      <c r="I42" s="20">
        <v>94</v>
      </c>
      <c r="J42" s="20">
        <v>95</v>
      </c>
      <c r="K42" s="20">
        <v>91</v>
      </c>
      <c r="L42" s="20">
        <v>91</v>
      </c>
      <c r="M42" s="20">
        <v>549</v>
      </c>
      <c r="N42" s="20">
        <v>10</v>
      </c>
      <c r="Q42" s="20">
        <v>88</v>
      </c>
      <c r="R42" s="20">
        <v>92</v>
      </c>
      <c r="S42" s="20">
        <v>95</v>
      </c>
      <c r="T42" s="20">
        <v>90</v>
      </c>
      <c r="U42" s="20">
        <v>88</v>
      </c>
      <c r="V42" s="20">
        <v>91</v>
      </c>
      <c r="W42" s="20">
        <v>544</v>
      </c>
      <c r="X42" s="20">
        <v>9</v>
      </c>
      <c r="AA42" s="20">
        <f t="shared" si="0"/>
        <v>1093</v>
      </c>
    </row>
    <row r="43" spans="1:27" s="1" customFormat="1" x14ac:dyDescent="0.2">
      <c r="A43" s="20">
        <v>26</v>
      </c>
      <c r="B43" s="8">
        <v>314</v>
      </c>
      <c r="C43" s="9" t="s">
        <v>546</v>
      </c>
      <c r="D43" s="10" t="s">
        <v>545</v>
      </c>
      <c r="E43" s="11"/>
      <c r="F43" s="12" t="s">
        <v>8</v>
      </c>
      <c r="G43" s="20">
        <v>89</v>
      </c>
      <c r="H43" s="20">
        <v>88</v>
      </c>
      <c r="I43" s="20">
        <v>90</v>
      </c>
      <c r="J43" s="20">
        <v>91</v>
      </c>
      <c r="K43" s="20">
        <v>91</v>
      </c>
      <c r="L43" s="20">
        <v>94</v>
      </c>
      <c r="M43" s="20">
        <v>543</v>
      </c>
      <c r="N43" s="20">
        <v>4</v>
      </c>
      <c r="Q43" s="20">
        <v>91</v>
      </c>
      <c r="R43" s="20">
        <v>93</v>
      </c>
      <c r="S43" s="20">
        <v>92</v>
      </c>
      <c r="T43" s="20">
        <v>95</v>
      </c>
      <c r="U43" s="20">
        <v>90</v>
      </c>
      <c r="V43" s="20">
        <v>88</v>
      </c>
      <c r="W43" s="20">
        <v>549</v>
      </c>
      <c r="X43" s="20">
        <v>5</v>
      </c>
      <c r="AA43" s="20">
        <f t="shared" si="0"/>
        <v>1092</v>
      </c>
    </row>
    <row r="44" spans="1:27" s="1" customFormat="1" x14ac:dyDescent="0.2">
      <c r="A44" s="20">
        <v>27</v>
      </c>
      <c r="B44" s="8">
        <v>285</v>
      </c>
      <c r="C44" s="9" t="s">
        <v>539</v>
      </c>
      <c r="D44" s="10" t="s">
        <v>196</v>
      </c>
      <c r="E44" s="11" t="s">
        <v>177</v>
      </c>
      <c r="F44" s="12" t="s">
        <v>137</v>
      </c>
      <c r="G44" s="20">
        <v>96</v>
      </c>
      <c r="H44" s="20">
        <v>89</v>
      </c>
      <c r="I44" s="20">
        <v>91</v>
      </c>
      <c r="J44" s="20">
        <v>87</v>
      </c>
      <c r="K44" s="20">
        <v>90</v>
      </c>
      <c r="L44" s="20">
        <v>93</v>
      </c>
      <c r="M44" s="20">
        <v>546</v>
      </c>
      <c r="N44" s="20">
        <v>8</v>
      </c>
      <c r="Q44" s="20">
        <v>88</v>
      </c>
      <c r="R44" s="20">
        <v>86</v>
      </c>
      <c r="S44" s="20">
        <v>89</v>
      </c>
      <c r="T44" s="20">
        <v>93</v>
      </c>
      <c r="U44" s="20">
        <v>94</v>
      </c>
      <c r="V44" s="20">
        <v>92</v>
      </c>
      <c r="W44" s="20">
        <v>542</v>
      </c>
      <c r="X44" s="20">
        <v>8</v>
      </c>
      <c r="AA44" s="20">
        <f t="shared" si="0"/>
        <v>1088</v>
      </c>
    </row>
    <row r="45" spans="1:27" s="1" customFormat="1" x14ac:dyDescent="0.2">
      <c r="A45" s="20">
        <v>28</v>
      </c>
      <c r="B45" s="8">
        <v>139</v>
      </c>
      <c r="C45" s="9" t="s">
        <v>517</v>
      </c>
      <c r="D45" s="10" t="s">
        <v>136</v>
      </c>
      <c r="E45" s="11" t="s">
        <v>177</v>
      </c>
      <c r="F45" s="12" t="s">
        <v>8</v>
      </c>
      <c r="G45" s="20">
        <v>95</v>
      </c>
      <c r="H45" s="20">
        <v>92</v>
      </c>
      <c r="I45" s="20">
        <v>88</v>
      </c>
      <c r="J45" s="20">
        <v>92</v>
      </c>
      <c r="K45" s="20">
        <v>89</v>
      </c>
      <c r="L45" s="20">
        <v>89</v>
      </c>
      <c r="M45" s="20">
        <v>545</v>
      </c>
      <c r="N45" s="20">
        <v>6</v>
      </c>
      <c r="Q45" s="20">
        <v>86</v>
      </c>
      <c r="R45" s="20">
        <v>85</v>
      </c>
      <c r="S45" s="20">
        <v>97</v>
      </c>
      <c r="T45" s="20">
        <v>92</v>
      </c>
      <c r="U45" s="20">
        <v>91</v>
      </c>
      <c r="V45" s="20">
        <v>91</v>
      </c>
      <c r="W45" s="20">
        <v>542</v>
      </c>
      <c r="X45" s="20">
        <v>12</v>
      </c>
      <c r="AA45" s="20">
        <f t="shared" si="0"/>
        <v>1087</v>
      </c>
    </row>
    <row r="46" spans="1:27" s="1" customFormat="1" x14ac:dyDescent="0.2">
      <c r="A46" s="20">
        <v>29</v>
      </c>
      <c r="B46" s="8">
        <v>301</v>
      </c>
      <c r="C46" s="9" t="s">
        <v>396</v>
      </c>
      <c r="D46" s="10" t="s">
        <v>397</v>
      </c>
      <c r="E46" s="11" t="s">
        <v>13</v>
      </c>
      <c r="F46" s="12" t="s">
        <v>8</v>
      </c>
      <c r="G46" s="20">
        <v>88</v>
      </c>
      <c r="H46" s="20">
        <v>89</v>
      </c>
      <c r="I46" s="20">
        <v>95</v>
      </c>
      <c r="J46" s="20">
        <v>90</v>
      </c>
      <c r="K46" s="20">
        <v>91</v>
      </c>
      <c r="L46" s="20">
        <v>84</v>
      </c>
      <c r="M46" s="20">
        <v>537</v>
      </c>
      <c r="N46" s="20">
        <v>5</v>
      </c>
      <c r="Q46" s="20">
        <v>91</v>
      </c>
      <c r="R46" s="20">
        <v>91</v>
      </c>
      <c r="S46" s="20">
        <v>94</v>
      </c>
      <c r="T46" s="20">
        <v>90</v>
      </c>
      <c r="U46" s="20">
        <v>89</v>
      </c>
      <c r="V46" s="20">
        <v>93</v>
      </c>
      <c r="W46" s="20">
        <v>548</v>
      </c>
      <c r="X46" s="20">
        <v>5</v>
      </c>
      <c r="AA46" s="20">
        <f t="shared" si="0"/>
        <v>1085</v>
      </c>
    </row>
    <row r="47" spans="1:27" s="1" customFormat="1" x14ac:dyDescent="0.2">
      <c r="A47" s="20">
        <v>30</v>
      </c>
      <c r="B47" s="8">
        <v>265</v>
      </c>
      <c r="C47" s="9" t="s">
        <v>273</v>
      </c>
      <c r="D47" s="10" t="s">
        <v>549</v>
      </c>
      <c r="E47" s="11" t="s">
        <v>177</v>
      </c>
      <c r="F47" s="12" t="s">
        <v>145</v>
      </c>
      <c r="G47" s="20">
        <v>93</v>
      </c>
      <c r="H47" s="20">
        <v>93</v>
      </c>
      <c r="I47" s="20">
        <v>93</v>
      </c>
      <c r="J47" s="20">
        <v>87</v>
      </c>
      <c r="K47" s="20">
        <v>83</v>
      </c>
      <c r="L47" s="20">
        <v>90</v>
      </c>
      <c r="M47" s="20">
        <v>539</v>
      </c>
      <c r="N47" s="20">
        <v>6</v>
      </c>
      <c r="Q47" s="20">
        <v>89</v>
      </c>
      <c r="R47" s="20">
        <v>92</v>
      </c>
      <c r="S47" s="20">
        <v>87</v>
      </c>
      <c r="T47" s="20">
        <v>92</v>
      </c>
      <c r="U47" s="20">
        <v>82</v>
      </c>
      <c r="V47" s="20">
        <v>86</v>
      </c>
      <c r="W47" s="20">
        <v>528</v>
      </c>
      <c r="X47" s="20">
        <v>5</v>
      </c>
      <c r="AA47" s="20">
        <f t="shared" si="0"/>
        <v>1067</v>
      </c>
    </row>
    <row r="48" spans="1:27" s="1" customFormat="1" x14ac:dyDescent="0.2">
      <c r="A48" s="20">
        <v>31</v>
      </c>
      <c r="B48" s="8">
        <v>313</v>
      </c>
      <c r="C48" s="9" t="s">
        <v>240</v>
      </c>
      <c r="D48" s="10" t="s">
        <v>84</v>
      </c>
      <c r="E48" s="11" t="s">
        <v>7</v>
      </c>
      <c r="F48" s="12" t="s">
        <v>8</v>
      </c>
      <c r="G48" s="20">
        <v>85</v>
      </c>
      <c r="H48" s="20">
        <v>90</v>
      </c>
      <c r="I48" s="20">
        <v>89</v>
      </c>
      <c r="J48" s="20">
        <v>88</v>
      </c>
      <c r="K48" s="20">
        <v>86</v>
      </c>
      <c r="L48" s="20">
        <v>90</v>
      </c>
      <c r="M48" s="20">
        <v>528</v>
      </c>
      <c r="N48" s="20">
        <v>7</v>
      </c>
      <c r="Q48" s="20">
        <v>88</v>
      </c>
      <c r="R48" s="20">
        <v>87</v>
      </c>
      <c r="S48" s="20">
        <v>89</v>
      </c>
      <c r="T48" s="20">
        <v>93</v>
      </c>
      <c r="U48" s="20">
        <v>91</v>
      </c>
      <c r="V48" s="20">
        <v>89</v>
      </c>
      <c r="W48" s="20">
        <v>537</v>
      </c>
      <c r="X48" s="20">
        <v>10</v>
      </c>
      <c r="AA48" s="20">
        <f t="shared" si="0"/>
        <v>1065</v>
      </c>
    </row>
    <row r="49" spans="1:27" s="1" customFormat="1" x14ac:dyDescent="0.2">
      <c r="A49" s="20">
        <v>32</v>
      </c>
      <c r="B49" s="8">
        <v>165</v>
      </c>
      <c r="C49" s="9" t="s">
        <v>248</v>
      </c>
      <c r="D49" s="10" t="s">
        <v>500</v>
      </c>
      <c r="E49" s="11" t="s">
        <v>177</v>
      </c>
      <c r="F49" s="12" t="s">
        <v>168</v>
      </c>
      <c r="G49" s="20">
        <v>84</v>
      </c>
      <c r="H49" s="20">
        <v>84</v>
      </c>
      <c r="I49" s="20">
        <v>93</v>
      </c>
      <c r="J49" s="20">
        <v>95</v>
      </c>
      <c r="K49" s="20">
        <v>86</v>
      </c>
      <c r="L49" s="20">
        <v>92</v>
      </c>
      <c r="M49" s="20">
        <v>534</v>
      </c>
      <c r="N49" s="20">
        <v>5</v>
      </c>
      <c r="Q49" s="20">
        <v>90</v>
      </c>
      <c r="R49" s="20">
        <v>83</v>
      </c>
      <c r="S49" s="20">
        <v>87</v>
      </c>
      <c r="T49" s="20">
        <v>91</v>
      </c>
      <c r="U49" s="20">
        <v>91</v>
      </c>
      <c r="V49" s="20">
        <v>89</v>
      </c>
      <c r="W49" s="20">
        <v>531</v>
      </c>
      <c r="X49" s="20">
        <v>8</v>
      </c>
      <c r="AA49" s="20">
        <f t="shared" si="0"/>
        <v>1065</v>
      </c>
    </row>
    <row r="50" spans="1:27" s="1" customFormat="1" x14ac:dyDescent="0.2">
      <c r="A50" s="20">
        <v>33</v>
      </c>
      <c r="B50" s="8">
        <v>237</v>
      </c>
      <c r="C50" s="9" t="s">
        <v>548</v>
      </c>
      <c r="D50" s="10" t="s">
        <v>547</v>
      </c>
      <c r="E50" s="11" t="s">
        <v>177</v>
      </c>
      <c r="F50" s="12" t="s">
        <v>8</v>
      </c>
      <c r="G50" s="20">
        <v>89</v>
      </c>
      <c r="H50" s="20">
        <v>87</v>
      </c>
      <c r="I50" s="20">
        <v>92</v>
      </c>
      <c r="J50" s="20">
        <v>93</v>
      </c>
      <c r="K50" s="20">
        <v>90</v>
      </c>
      <c r="L50" s="20">
        <v>85</v>
      </c>
      <c r="M50" s="20">
        <v>536</v>
      </c>
      <c r="N50" s="20">
        <v>8</v>
      </c>
      <c r="Q50" s="20">
        <v>86</v>
      </c>
      <c r="R50" s="20">
        <v>91</v>
      </c>
      <c r="S50" s="20">
        <v>85</v>
      </c>
      <c r="T50" s="20">
        <v>88</v>
      </c>
      <c r="U50" s="20">
        <v>85</v>
      </c>
      <c r="V50" s="20">
        <v>91</v>
      </c>
      <c r="W50" s="20">
        <v>526</v>
      </c>
      <c r="X50" s="20">
        <v>7</v>
      </c>
      <c r="AA50" s="20">
        <f t="shared" si="0"/>
        <v>1062</v>
      </c>
    </row>
    <row r="51" spans="1:27" s="1" customFormat="1" x14ac:dyDescent="0.2">
      <c r="A51" s="20">
        <v>34</v>
      </c>
      <c r="B51" s="8">
        <v>366</v>
      </c>
      <c r="C51" s="9" t="s">
        <v>530</v>
      </c>
      <c r="D51" s="10" t="s">
        <v>529</v>
      </c>
      <c r="E51" s="11" t="s">
        <v>177</v>
      </c>
      <c r="F51" s="12" t="s">
        <v>145</v>
      </c>
      <c r="G51" s="20">
        <v>85</v>
      </c>
      <c r="H51" s="20">
        <v>87</v>
      </c>
      <c r="I51" s="20">
        <v>86</v>
      </c>
      <c r="J51" s="20">
        <v>91</v>
      </c>
      <c r="K51" s="20">
        <v>90</v>
      </c>
      <c r="L51" s="20">
        <v>90</v>
      </c>
      <c r="M51" s="20">
        <v>529</v>
      </c>
      <c r="N51" s="20">
        <v>7</v>
      </c>
      <c r="Q51" s="20">
        <v>92</v>
      </c>
      <c r="R51" s="20">
        <v>85</v>
      </c>
      <c r="S51" s="20">
        <v>86</v>
      </c>
      <c r="T51" s="20">
        <v>87</v>
      </c>
      <c r="U51" s="20">
        <v>91</v>
      </c>
      <c r="V51" s="20">
        <v>85</v>
      </c>
      <c r="W51" s="20">
        <v>526</v>
      </c>
      <c r="X51" s="20">
        <v>8</v>
      </c>
      <c r="AA51" s="20">
        <f t="shared" si="0"/>
        <v>1055</v>
      </c>
    </row>
    <row r="52" spans="1:27" s="1" customFormat="1" x14ac:dyDescent="0.2">
      <c r="A52" s="20">
        <v>35</v>
      </c>
      <c r="B52" s="8">
        <v>232</v>
      </c>
      <c r="C52" s="9" t="s">
        <v>541</v>
      </c>
      <c r="D52" s="10" t="s">
        <v>540</v>
      </c>
      <c r="E52" s="11"/>
      <c r="F52" s="12" t="s">
        <v>168</v>
      </c>
      <c r="G52" s="20">
        <v>88</v>
      </c>
      <c r="H52" s="20">
        <v>87</v>
      </c>
      <c r="I52" s="20">
        <v>87</v>
      </c>
      <c r="J52" s="20">
        <v>87</v>
      </c>
      <c r="K52" s="20">
        <v>87</v>
      </c>
      <c r="L52" s="20">
        <v>90</v>
      </c>
      <c r="M52" s="20">
        <v>526</v>
      </c>
      <c r="N52" s="20">
        <v>5</v>
      </c>
      <c r="Q52" s="20">
        <v>78</v>
      </c>
      <c r="R52" s="20">
        <v>88</v>
      </c>
      <c r="S52" s="20">
        <v>91</v>
      </c>
      <c r="T52" s="20">
        <v>92</v>
      </c>
      <c r="U52" s="20">
        <v>89</v>
      </c>
      <c r="V52" s="20">
        <v>90</v>
      </c>
      <c r="W52" s="20">
        <v>528</v>
      </c>
      <c r="X52" s="20">
        <v>5</v>
      </c>
      <c r="AA52" s="20">
        <f t="shared" si="0"/>
        <v>1054</v>
      </c>
    </row>
    <row r="53" spans="1:27" s="1" customFormat="1" x14ac:dyDescent="0.2">
      <c r="A53" s="20">
        <v>36</v>
      </c>
      <c r="B53" s="8">
        <v>275</v>
      </c>
      <c r="C53" s="9" t="s">
        <v>237</v>
      </c>
      <c r="D53" s="10" t="s">
        <v>535</v>
      </c>
      <c r="E53" s="11" t="s">
        <v>177</v>
      </c>
      <c r="F53" s="12" t="s">
        <v>145</v>
      </c>
      <c r="G53" s="20">
        <v>86</v>
      </c>
      <c r="H53" s="20">
        <v>89</v>
      </c>
      <c r="I53" s="20">
        <v>86</v>
      </c>
      <c r="J53" s="20">
        <v>90</v>
      </c>
      <c r="K53" s="20">
        <v>82</v>
      </c>
      <c r="L53" s="20">
        <v>87</v>
      </c>
      <c r="M53" s="20">
        <v>520</v>
      </c>
      <c r="N53" s="20">
        <v>8</v>
      </c>
      <c r="Q53" s="20">
        <v>86</v>
      </c>
      <c r="R53" s="20">
        <v>92</v>
      </c>
      <c r="S53" s="20">
        <v>88</v>
      </c>
      <c r="T53" s="20">
        <v>90</v>
      </c>
      <c r="U53" s="20">
        <v>90</v>
      </c>
      <c r="V53" s="20">
        <v>87</v>
      </c>
      <c r="W53" s="20">
        <v>533</v>
      </c>
      <c r="X53" s="20">
        <v>7</v>
      </c>
      <c r="AA53" s="20">
        <f t="shared" si="0"/>
        <v>1053</v>
      </c>
    </row>
    <row r="54" spans="1:27" s="1" customFormat="1" x14ac:dyDescent="0.2">
      <c r="A54" s="20">
        <v>37</v>
      </c>
      <c r="B54" s="8">
        <v>476</v>
      </c>
      <c r="C54" s="9" t="s">
        <v>404</v>
      </c>
      <c r="D54" s="10" t="s">
        <v>405</v>
      </c>
      <c r="E54" s="11" t="s">
        <v>177</v>
      </c>
      <c r="F54" s="12" t="s">
        <v>168</v>
      </c>
      <c r="G54" s="20">
        <v>85</v>
      </c>
      <c r="H54" s="20">
        <v>83</v>
      </c>
      <c r="I54" s="20">
        <v>86</v>
      </c>
      <c r="J54" s="20">
        <v>86</v>
      </c>
      <c r="K54" s="20">
        <v>84</v>
      </c>
      <c r="L54" s="20">
        <v>89</v>
      </c>
      <c r="M54" s="20">
        <v>513</v>
      </c>
      <c r="N54" s="20">
        <v>5</v>
      </c>
      <c r="Q54" s="20">
        <v>87</v>
      </c>
      <c r="R54" s="20">
        <v>84</v>
      </c>
      <c r="S54" s="20">
        <v>93</v>
      </c>
      <c r="T54" s="20">
        <v>87</v>
      </c>
      <c r="U54" s="20">
        <v>87</v>
      </c>
      <c r="V54" s="20">
        <v>93</v>
      </c>
      <c r="W54" s="20">
        <v>531</v>
      </c>
      <c r="X54" s="20">
        <v>7</v>
      </c>
      <c r="AA54" s="20">
        <f t="shared" si="0"/>
        <v>1044</v>
      </c>
    </row>
    <row r="55" spans="1:27" s="1" customFormat="1" x14ac:dyDescent="0.2">
      <c r="A55" s="20">
        <v>38</v>
      </c>
      <c r="B55" s="8">
        <v>439</v>
      </c>
      <c r="C55" s="9" t="s">
        <v>361</v>
      </c>
      <c r="D55" s="10" t="s">
        <v>378</v>
      </c>
      <c r="E55" s="11" t="s">
        <v>177</v>
      </c>
      <c r="F55" s="12" t="s">
        <v>168</v>
      </c>
      <c r="G55" s="20">
        <v>82</v>
      </c>
      <c r="H55" s="20">
        <v>81</v>
      </c>
      <c r="I55" s="20">
        <v>85</v>
      </c>
      <c r="J55" s="20">
        <v>86</v>
      </c>
      <c r="K55" s="20">
        <v>89</v>
      </c>
      <c r="L55" s="20">
        <v>87</v>
      </c>
      <c r="M55" s="20">
        <v>510</v>
      </c>
      <c r="N55" s="20">
        <v>5</v>
      </c>
      <c r="Q55" s="20">
        <v>85</v>
      </c>
      <c r="R55" s="20">
        <v>82</v>
      </c>
      <c r="S55" s="20">
        <v>88</v>
      </c>
      <c r="T55" s="20">
        <v>87</v>
      </c>
      <c r="U55" s="20">
        <v>89</v>
      </c>
      <c r="V55" s="20">
        <v>84</v>
      </c>
      <c r="W55" s="20">
        <v>515</v>
      </c>
      <c r="X55" s="20">
        <v>5</v>
      </c>
      <c r="AA55" s="20">
        <f t="shared" si="0"/>
        <v>1025</v>
      </c>
    </row>
    <row r="56" spans="1:27" s="1" customFormat="1" x14ac:dyDescent="0.2">
      <c r="A56" s="20">
        <v>39</v>
      </c>
      <c r="B56" s="8">
        <v>116</v>
      </c>
      <c r="C56" s="9" t="s">
        <v>519</v>
      </c>
      <c r="D56" s="10" t="s">
        <v>518</v>
      </c>
      <c r="E56" s="11"/>
      <c r="F56" s="12" t="s">
        <v>145</v>
      </c>
      <c r="G56" s="20">
        <v>81</v>
      </c>
      <c r="H56" s="20">
        <v>85</v>
      </c>
      <c r="I56" s="20">
        <v>83</v>
      </c>
      <c r="J56" s="20">
        <v>87</v>
      </c>
      <c r="K56" s="20">
        <v>90</v>
      </c>
      <c r="L56" s="20">
        <v>88</v>
      </c>
      <c r="M56" s="20">
        <v>514</v>
      </c>
      <c r="N56" s="20">
        <v>3</v>
      </c>
      <c r="Q56" s="20">
        <v>76</v>
      </c>
      <c r="R56" s="20">
        <v>81</v>
      </c>
      <c r="S56" s="20">
        <v>85</v>
      </c>
      <c r="T56" s="20">
        <v>91</v>
      </c>
      <c r="U56" s="20">
        <v>89</v>
      </c>
      <c r="V56" s="20">
        <v>83</v>
      </c>
      <c r="W56" s="20">
        <v>505</v>
      </c>
      <c r="X56" s="20">
        <v>2</v>
      </c>
      <c r="AA56" s="20">
        <f t="shared" si="0"/>
        <v>1019</v>
      </c>
    </row>
    <row r="57" spans="1:27" s="1" customFormat="1" x14ac:dyDescent="0.2">
      <c r="A57" s="20">
        <v>40</v>
      </c>
      <c r="B57" s="8">
        <v>484</v>
      </c>
      <c r="C57" s="9" t="s">
        <v>246</v>
      </c>
      <c r="D57" s="10" t="s">
        <v>663</v>
      </c>
      <c r="E57" s="11" t="s">
        <v>7</v>
      </c>
      <c r="F57" s="20" t="s">
        <v>8</v>
      </c>
      <c r="G57" s="20">
        <v>86</v>
      </c>
      <c r="H57" s="20">
        <v>83</v>
      </c>
      <c r="I57" s="20">
        <v>86</v>
      </c>
      <c r="J57" s="20">
        <v>85</v>
      </c>
      <c r="K57" s="20">
        <v>82</v>
      </c>
      <c r="L57" s="20">
        <v>85</v>
      </c>
      <c r="M57" s="20">
        <v>507</v>
      </c>
      <c r="N57" s="20">
        <v>2</v>
      </c>
      <c r="Q57" s="20">
        <v>83</v>
      </c>
      <c r="R57" s="20">
        <v>81</v>
      </c>
      <c r="S57" s="20">
        <v>88</v>
      </c>
      <c r="T57" s="20">
        <v>81</v>
      </c>
      <c r="U57" s="20">
        <v>83</v>
      </c>
      <c r="V57" s="20">
        <v>83</v>
      </c>
      <c r="W57" s="20">
        <v>499</v>
      </c>
      <c r="X57" s="20">
        <v>3</v>
      </c>
      <c r="AA57" s="20">
        <f t="shared" si="0"/>
        <v>1006</v>
      </c>
    </row>
    <row r="58" spans="1:27" s="1" customFormat="1" x14ac:dyDescent="0.2"/>
    <row r="59" spans="1:27" s="1" customFormat="1" x14ac:dyDescent="0.2"/>
    <row r="60" spans="1:27" s="18" customFormat="1" ht="20.25" x14ac:dyDescent="0.3">
      <c r="A60" s="16" t="s">
        <v>0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spans="1:27" s="19" customFormat="1" ht="20.25" x14ac:dyDescent="0.3">
      <c r="A61" s="16" t="s">
        <v>728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spans="1:27" s="3" customFormat="1" ht="18" x14ac:dyDescent="0.25">
      <c r="A62" s="14"/>
      <c r="B62" s="14"/>
      <c r="C62" s="14"/>
      <c r="D62" s="14"/>
      <c r="E62" s="14"/>
      <c r="F62" s="14"/>
    </row>
    <row r="63" spans="1:27" s="22" customFormat="1" ht="18" x14ac:dyDescent="0.25">
      <c r="A63" s="22" t="s">
        <v>610</v>
      </c>
      <c r="E63" s="22" t="s">
        <v>611</v>
      </c>
      <c r="AA63" s="22">
        <v>1132</v>
      </c>
    </row>
    <row r="64" spans="1:27" s="22" customFormat="1" ht="18" x14ac:dyDescent="0.25">
      <c r="A64" s="22" t="s">
        <v>617</v>
      </c>
      <c r="E64" s="22" t="s">
        <v>738</v>
      </c>
      <c r="AA64" s="22">
        <v>1129</v>
      </c>
    </row>
    <row r="65" spans="1:27" s="22" customFormat="1" ht="18" x14ac:dyDescent="0.25">
      <c r="A65" s="22" t="s">
        <v>618</v>
      </c>
      <c r="E65" s="22" t="s">
        <v>606</v>
      </c>
      <c r="AA65" s="22">
        <v>1114</v>
      </c>
    </row>
    <row r="66" spans="1:27" s="22" customFormat="1" ht="18" x14ac:dyDescent="0.25"/>
    <row r="67" spans="1:27" s="22" customFormat="1" ht="18" x14ac:dyDescent="0.25">
      <c r="A67" s="22" t="s">
        <v>414</v>
      </c>
      <c r="E67" s="22" t="s">
        <v>612</v>
      </c>
      <c r="AA67" s="22">
        <v>1093</v>
      </c>
    </row>
    <row r="68" spans="1:27" s="22" customFormat="1" ht="18" x14ac:dyDescent="0.25"/>
    <row r="69" spans="1:27" s="2" customFormat="1" ht="15.75" x14ac:dyDescent="0.25">
      <c r="A69" s="21" t="s">
        <v>410</v>
      </c>
      <c r="B69" s="4" t="s">
        <v>1</v>
      </c>
      <c r="C69" s="5" t="s">
        <v>2</v>
      </c>
      <c r="D69" s="5" t="s">
        <v>3</v>
      </c>
      <c r="E69" s="6" t="s">
        <v>4</v>
      </c>
      <c r="F69" s="6" t="s">
        <v>210</v>
      </c>
      <c r="G69" s="55">
        <v>1</v>
      </c>
      <c r="H69" s="55">
        <v>2</v>
      </c>
      <c r="I69" s="55">
        <v>3</v>
      </c>
      <c r="J69" s="55">
        <v>4</v>
      </c>
      <c r="K69" s="55">
        <v>5</v>
      </c>
      <c r="L69" s="55">
        <v>6</v>
      </c>
      <c r="M69" s="55" t="s">
        <v>418</v>
      </c>
      <c r="N69" s="55" t="s">
        <v>443</v>
      </c>
      <c r="O69" s="55"/>
      <c r="P69" s="54"/>
      <c r="Q69" s="55">
        <v>1</v>
      </c>
      <c r="R69" s="55">
        <v>2</v>
      </c>
      <c r="S69" s="55">
        <v>3</v>
      </c>
      <c r="T69" s="55">
        <v>4</v>
      </c>
      <c r="U69" s="55">
        <v>5</v>
      </c>
      <c r="V69" s="55">
        <v>6</v>
      </c>
      <c r="W69" s="54" t="s">
        <v>419</v>
      </c>
      <c r="X69" s="54" t="s">
        <v>450</v>
      </c>
      <c r="Y69" s="55" t="s">
        <v>451</v>
      </c>
      <c r="Z69" s="54" t="s">
        <v>452</v>
      </c>
      <c r="AA69" s="55" t="s">
        <v>420</v>
      </c>
    </row>
    <row r="70" spans="1:27" s="1" customFormat="1" x14ac:dyDescent="0.2">
      <c r="A70" s="20">
        <v>1</v>
      </c>
      <c r="B70" s="8">
        <v>102</v>
      </c>
      <c r="C70" s="9" t="s">
        <v>379</v>
      </c>
      <c r="D70" s="10" t="s">
        <v>380</v>
      </c>
      <c r="E70" s="11" t="s">
        <v>7</v>
      </c>
      <c r="F70" s="12" t="s">
        <v>137</v>
      </c>
      <c r="G70" s="20">
        <v>90</v>
      </c>
      <c r="H70" s="20">
        <v>95</v>
      </c>
      <c r="I70" s="20">
        <v>96</v>
      </c>
      <c r="J70" s="20">
        <v>93</v>
      </c>
      <c r="K70" s="20">
        <v>94</v>
      </c>
      <c r="L70" s="20">
        <v>92</v>
      </c>
      <c r="M70" s="20">
        <v>560</v>
      </c>
      <c r="N70" s="20">
        <v>12</v>
      </c>
      <c r="O70" s="62"/>
      <c r="Q70" s="20">
        <v>96</v>
      </c>
      <c r="R70" s="20">
        <v>94</v>
      </c>
      <c r="S70" s="20">
        <v>95</v>
      </c>
      <c r="T70" s="20">
        <v>94</v>
      </c>
      <c r="U70" s="20">
        <v>93</v>
      </c>
      <c r="V70" s="20">
        <v>92</v>
      </c>
      <c r="W70" s="20">
        <v>564</v>
      </c>
      <c r="X70" s="20">
        <v>11</v>
      </c>
      <c r="Y70" s="34">
        <v>193.8</v>
      </c>
      <c r="Z70" s="20">
        <v>8</v>
      </c>
      <c r="AA70" s="20">
        <f t="shared" ref="AA70:AA80" si="1">W70+M70+Z70</f>
        <v>1132</v>
      </c>
    </row>
    <row r="71" spans="1:27" s="1" customFormat="1" x14ac:dyDescent="0.2">
      <c r="A71" s="20">
        <v>2</v>
      </c>
      <c r="B71" s="8">
        <v>143</v>
      </c>
      <c r="C71" s="9" t="s">
        <v>297</v>
      </c>
      <c r="D71" s="10" t="s">
        <v>136</v>
      </c>
      <c r="E71" s="11" t="s">
        <v>401</v>
      </c>
      <c r="F71" s="12" t="s">
        <v>137</v>
      </c>
      <c r="G71" s="20">
        <v>96</v>
      </c>
      <c r="H71" s="20">
        <v>94</v>
      </c>
      <c r="I71" s="20">
        <v>94</v>
      </c>
      <c r="J71" s="20">
        <v>96</v>
      </c>
      <c r="K71" s="20">
        <v>94</v>
      </c>
      <c r="L71" s="20">
        <v>91</v>
      </c>
      <c r="M71" s="20">
        <v>565</v>
      </c>
      <c r="N71" s="20">
        <v>10</v>
      </c>
      <c r="O71" s="62"/>
      <c r="Q71" s="20">
        <v>87</v>
      </c>
      <c r="R71" s="20">
        <v>93</v>
      </c>
      <c r="S71" s="20">
        <v>97</v>
      </c>
      <c r="T71" s="20">
        <v>95</v>
      </c>
      <c r="U71" s="20">
        <v>94</v>
      </c>
      <c r="V71" s="20">
        <v>95</v>
      </c>
      <c r="W71" s="20">
        <v>561</v>
      </c>
      <c r="X71" s="20">
        <v>18</v>
      </c>
      <c r="Y71" s="34">
        <v>112.4</v>
      </c>
      <c r="Z71" s="20">
        <v>3</v>
      </c>
      <c r="AA71" s="20">
        <f t="shared" si="1"/>
        <v>1129</v>
      </c>
    </row>
    <row r="72" spans="1:27" s="1" customFormat="1" x14ac:dyDescent="0.2">
      <c r="A72" s="20">
        <v>3</v>
      </c>
      <c r="B72" s="8">
        <v>151</v>
      </c>
      <c r="C72" s="9" t="s">
        <v>227</v>
      </c>
      <c r="D72" s="10" t="s">
        <v>381</v>
      </c>
      <c r="E72" s="11" t="s">
        <v>7</v>
      </c>
      <c r="F72" s="12" t="s">
        <v>137</v>
      </c>
      <c r="G72" s="20">
        <v>93</v>
      </c>
      <c r="H72" s="20">
        <v>90</v>
      </c>
      <c r="I72" s="20">
        <v>93</v>
      </c>
      <c r="J72" s="20">
        <v>94</v>
      </c>
      <c r="K72" s="20">
        <v>89</v>
      </c>
      <c r="L72" s="20">
        <v>91</v>
      </c>
      <c r="M72" s="20">
        <v>550</v>
      </c>
      <c r="N72" s="20">
        <v>6</v>
      </c>
      <c r="Q72" s="20">
        <v>94</v>
      </c>
      <c r="R72" s="20">
        <v>95</v>
      </c>
      <c r="S72" s="20">
        <v>90</v>
      </c>
      <c r="T72" s="20">
        <v>93</v>
      </c>
      <c r="U72" s="20">
        <v>92</v>
      </c>
      <c r="V72" s="20">
        <v>93</v>
      </c>
      <c r="W72" s="20">
        <v>557</v>
      </c>
      <c r="X72" s="20">
        <v>10</v>
      </c>
      <c r="Y72" s="34">
        <v>192.3</v>
      </c>
      <c r="Z72" s="20">
        <v>7</v>
      </c>
      <c r="AA72" s="20">
        <f t="shared" si="1"/>
        <v>1114</v>
      </c>
    </row>
    <row r="73" spans="1:27" s="1" customFormat="1" x14ac:dyDescent="0.2">
      <c r="A73" s="20">
        <v>4</v>
      </c>
      <c r="B73" s="8">
        <v>352</v>
      </c>
      <c r="C73" s="9" t="s">
        <v>386</v>
      </c>
      <c r="D73" s="10" t="s">
        <v>387</v>
      </c>
      <c r="E73" s="11" t="s">
        <v>13</v>
      </c>
      <c r="F73" s="12" t="s">
        <v>137</v>
      </c>
      <c r="G73" s="20">
        <v>92</v>
      </c>
      <c r="H73" s="20">
        <v>94</v>
      </c>
      <c r="I73" s="20">
        <v>94</v>
      </c>
      <c r="J73" s="20">
        <v>89</v>
      </c>
      <c r="K73" s="20">
        <v>94</v>
      </c>
      <c r="L73" s="20">
        <v>92</v>
      </c>
      <c r="M73" s="20">
        <v>555</v>
      </c>
      <c r="N73" s="20">
        <v>12</v>
      </c>
      <c r="Q73" s="20">
        <v>90</v>
      </c>
      <c r="R73" s="20">
        <v>94</v>
      </c>
      <c r="S73" s="20">
        <v>92</v>
      </c>
      <c r="T73" s="20">
        <v>92</v>
      </c>
      <c r="U73" s="20">
        <v>92</v>
      </c>
      <c r="V73" s="20">
        <v>87</v>
      </c>
      <c r="W73" s="20">
        <v>547</v>
      </c>
      <c r="X73" s="20">
        <v>8</v>
      </c>
      <c r="Y73" s="34">
        <v>173.1</v>
      </c>
      <c r="Z73" s="20">
        <v>6</v>
      </c>
      <c r="AA73" s="20">
        <f t="shared" si="1"/>
        <v>1108</v>
      </c>
    </row>
    <row r="74" spans="1:27" s="1" customFormat="1" x14ac:dyDescent="0.2">
      <c r="A74" s="20">
        <v>5</v>
      </c>
      <c r="B74" s="8">
        <v>453</v>
      </c>
      <c r="C74" s="9" t="s">
        <v>388</v>
      </c>
      <c r="D74" s="10" t="s">
        <v>389</v>
      </c>
      <c r="E74" s="11" t="s">
        <v>13</v>
      </c>
      <c r="F74" s="12" t="s">
        <v>8</v>
      </c>
      <c r="G74" s="20">
        <v>90</v>
      </c>
      <c r="H74" s="20">
        <v>94</v>
      </c>
      <c r="I74" s="20">
        <v>93</v>
      </c>
      <c r="J74" s="20">
        <v>90</v>
      </c>
      <c r="K74" s="20">
        <v>88</v>
      </c>
      <c r="L74" s="20">
        <v>92</v>
      </c>
      <c r="M74" s="20">
        <v>547</v>
      </c>
      <c r="N74" s="20">
        <v>10</v>
      </c>
      <c r="Q74" s="20">
        <v>95</v>
      </c>
      <c r="R74" s="20">
        <v>92</v>
      </c>
      <c r="S74" s="20">
        <v>90</v>
      </c>
      <c r="T74" s="20">
        <v>92</v>
      </c>
      <c r="U74" s="20">
        <v>93</v>
      </c>
      <c r="V74" s="20">
        <v>88</v>
      </c>
      <c r="W74" s="20">
        <v>550</v>
      </c>
      <c r="X74" s="20">
        <v>9</v>
      </c>
      <c r="Y74" s="34">
        <v>153.5</v>
      </c>
      <c r="Z74" s="20">
        <v>5</v>
      </c>
      <c r="AA74" s="20">
        <f t="shared" si="1"/>
        <v>1102</v>
      </c>
    </row>
    <row r="75" spans="1:27" s="1" customFormat="1" x14ac:dyDescent="0.2">
      <c r="A75" s="20">
        <v>6</v>
      </c>
      <c r="B75" s="8">
        <v>184</v>
      </c>
      <c r="C75" s="9" t="s">
        <v>386</v>
      </c>
      <c r="D75" s="10" t="s">
        <v>523</v>
      </c>
      <c r="E75" s="11" t="s">
        <v>13</v>
      </c>
      <c r="F75" s="12" t="s">
        <v>8</v>
      </c>
      <c r="G75" s="20">
        <v>93</v>
      </c>
      <c r="H75" s="20">
        <v>90</v>
      </c>
      <c r="I75" s="20">
        <v>94</v>
      </c>
      <c r="J75" s="20">
        <v>93</v>
      </c>
      <c r="K75" s="20">
        <v>92</v>
      </c>
      <c r="L75" s="20">
        <v>83</v>
      </c>
      <c r="M75" s="20">
        <v>545</v>
      </c>
      <c r="N75" s="20">
        <v>8</v>
      </c>
      <c r="Q75" s="20">
        <v>90</v>
      </c>
      <c r="R75" s="20">
        <v>92</v>
      </c>
      <c r="S75" s="20">
        <v>91</v>
      </c>
      <c r="T75" s="20">
        <v>92</v>
      </c>
      <c r="U75" s="20">
        <v>94</v>
      </c>
      <c r="V75" s="20">
        <v>93</v>
      </c>
      <c r="W75" s="20">
        <v>552</v>
      </c>
      <c r="X75" s="20">
        <v>13</v>
      </c>
      <c r="Y75" s="34">
        <v>92.8</v>
      </c>
      <c r="Z75" s="20">
        <v>2</v>
      </c>
      <c r="AA75" s="20">
        <f t="shared" si="1"/>
        <v>1099</v>
      </c>
    </row>
    <row r="76" spans="1:27" s="1" customFormat="1" x14ac:dyDescent="0.2">
      <c r="A76" s="20">
        <v>7</v>
      </c>
      <c r="B76" s="8">
        <v>156</v>
      </c>
      <c r="C76" s="9" t="s">
        <v>382</v>
      </c>
      <c r="D76" s="10" t="s">
        <v>383</v>
      </c>
      <c r="E76" s="11" t="s">
        <v>7</v>
      </c>
      <c r="F76" s="12" t="s">
        <v>8</v>
      </c>
      <c r="G76" s="20">
        <v>86</v>
      </c>
      <c r="H76" s="20">
        <v>92</v>
      </c>
      <c r="I76" s="20">
        <v>94</v>
      </c>
      <c r="J76" s="20">
        <v>95</v>
      </c>
      <c r="K76" s="20">
        <v>91</v>
      </c>
      <c r="L76" s="20">
        <v>91</v>
      </c>
      <c r="M76" s="20">
        <v>549</v>
      </c>
      <c r="N76" s="20">
        <v>10</v>
      </c>
      <c r="Q76" s="20">
        <v>88</v>
      </c>
      <c r="R76" s="20">
        <v>92</v>
      </c>
      <c r="S76" s="20">
        <v>95</v>
      </c>
      <c r="T76" s="20">
        <v>90</v>
      </c>
      <c r="U76" s="20">
        <v>88</v>
      </c>
      <c r="V76" s="20">
        <v>91</v>
      </c>
      <c r="W76" s="20">
        <v>544</v>
      </c>
      <c r="X76" s="20">
        <v>9</v>
      </c>
      <c r="Y76" s="34">
        <v>132.1</v>
      </c>
      <c r="Z76" s="20">
        <v>4</v>
      </c>
      <c r="AA76" s="20">
        <f t="shared" si="1"/>
        <v>1097</v>
      </c>
    </row>
    <row r="77" spans="1:27" s="1" customFormat="1" x14ac:dyDescent="0.2">
      <c r="A77" s="20">
        <v>8</v>
      </c>
      <c r="B77" s="8">
        <v>257</v>
      </c>
      <c r="C77" s="9" t="s">
        <v>384</v>
      </c>
      <c r="D77" s="10" t="s">
        <v>385</v>
      </c>
      <c r="E77" s="11" t="s">
        <v>13</v>
      </c>
      <c r="F77" s="12" t="s">
        <v>8</v>
      </c>
      <c r="G77" s="20">
        <v>87</v>
      </c>
      <c r="H77" s="20">
        <v>88</v>
      </c>
      <c r="I77" s="20">
        <v>95</v>
      </c>
      <c r="J77" s="20">
        <v>93</v>
      </c>
      <c r="K77" s="20">
        <v>90</v>
      </c>
      <c r="L77" s="20">
        <v>88</v>
      </c>
      <c r="M77" s="20">
        <v>541</v>
      </c>
      <c r="N77" s="20">
        <v>6</v>
      </c>
      <c r="Q77" s="20">
        <v>92</v>
      </c>
      <c r="R77" s="20">
        <v>94</v>
      </c>
      <c r="S77" s="20">
        <v>92</v>
      </c>
      <c r="T77" s="20">
        <v>93</v>
      </c>
      <c r="U77" s="20">
        <v>92</v>
      </c>
      <c r="V77" s="20">
        <v>89</v>
      </c>
      <c r="W77" s="20">
        <v>552</v>
      </c>
      <c r="X77" s="20">
        <v>9</v>
      </c>
      <c r="Y77" s="34">
        <v>74.3</v>
      </c>
      <c r="Z77" s="20">
        <v>1</v>
      </c>
      <c r="AA77" s="20">
        <f t="shared" si="1"/>
        <v>1094</v>
      </c>
    </row>
    <row r="78" spans="1:27" s="1" customFormat="1" x14ac:dyDescent="0.2">
      <c r="A78" s="20">
        <v>9</v>
      </c>
      <c r="B78" s="8">
        <v>301</v>
      </c>
      <c r="C78" s="9" t="s">
        <v>396</v>
      </c>
      <c r="D78" s="10" t="s">
        <v>397</v>
      </c>
      <c r="E78" s="11" t="s">
        <v>13</v>
      </c>
      <c r="F78" s="12" t="s">
        <v>8</v>
      </c>
      <c r="G78" s="20">
        <v>88</v>
      </c>
      <c r="H78" s="20">
        <v>89</v>
      </c>
      <c r="I78" s="20">
        <v>95</v>
      </c>
      <c r="J78" s="20">
        <v>90</v>
      </c>
      <c r="K78" s="20">
        <v>91</v>
      </c>
      <c r="L78" s="20">
        <v>84</v>
      </c>
      <c r="M78" s="20">
        <v>537</v>
      </c>
      <c r="N78" s="20">
        <v>5</v>
      </c>
      <c r="Q78" s="20">
        <v>91</v>
      </c>
      <c r="R78" s="20">
        <v>91</v>
      </c>
      <c r="S78" s="20">
        <v>94</v>
      </c>
      <c r="T78" s="20">
        <v>90</v>
      </c>
      <c r="U78" s="20">
        <v>89</v>
      </c>
      <c r="V78" s="20">
        <v>93</v>
      </c>
      <c r="W78" s="20">
        <v>548</v>
      </c>
      <c r="X78" s="20">
        <v>5</v>
      </c>
      <c r="Y78" s="34"/>
      <c r="Z78" s="20"/>
      <c r="AA78" s="20">
        <f t="shared" si="1"/>
        <v>1085</v>
      </c>
    </row>
    <row r="79" spans="1:27" s="1" customFormat="1" x14ac:dyDescent="0.2">
      <c r="A79" s="20">
        <v>10</v>
      </c>
      <c r="B79" s="8">
        <v>313</v>
      </c>
      <c r="C79" s="9" t="s">
        <v>240</v>
      </c>
      <c r="D79" s="10" t="s">
        <v>84</v>
      </c>
      <c r="E79" s="11" t="s">
        <v>7</v>
      </c>
      <c r="F79" s="12" t="s">
        <v>8</v>
      </c>
      <c r="G79" s="20">
        <v>85</v>
      </c>
      <c r="H79" s="20">
        <v>90</v>
      </c>
      <c r="I79" s="20">
        <v>89</v>
      </c>
      <c r="J79" s="20">
        <v>88</v>
      </c>
      <c r="K79" s="20">
        <v>86</v>
      </c>
      <c r="L79" s="20">
        <v>90</v>
      </c>
      <c r="M79" s="20">
        <v>528</v>
      </c>
      <c r="N79" s="20">
        <v>7</v>
      </c>
      <c r="Q79" s="20">
        <v>88</v>
      </c>
      <c r="R79" s="20">
        <v>87</v>
      </c>
      <c r="S79" s="20">
        <v>89</v>
      </c>
      <c r="T79" s="20">
        <v>93</v>
      </c>
      <c r="U79" s="20">
        <v>91</v>
      </c>
      <c r="V79" s="20">
        <v>89</v>
      </c>
      <c r="W79" s="20">
        <v>537</v>
      </c>
      <c r="X79" s="20">
        <v>10</v>
      </c>
      <c r="Y79" s="34"/>
      <c r="Z79" s="20"/>
      <c r="AA79" s="20">
        <f t="shared" si="1"/>
        <v>1065</v>
      </c>
    </row>
    <row r="80" spans="1:27" s="1" customFormat="1" x14ac:dyDescent="0.2">
      <c r="A80" s="20">
        <v>11</v>
      </c>
      <c r="B80" s="8">
        <v>484</v>
      </c>
      <c r="C80" s="9" t="s">
        <v>246</v>
      </c>
      <c r="D80" s="10" t="s">
        <v>663</v>
      </c>
      <c r="E80" s="11" t="s">
        <v>7</v>
      </c>
      <c r="F80" s="20" t="s">
        <v>8</v>
      </c>
      <c r="G80" s="20">
        <v>86</v>
      </c>
      <c r="H80" s="20">
        <v>83</v>
      </c>
      <c r="I80" s="20">
        <v>86</v>
      </c>
      <c r="J80" s="20">
        <v>85</v>
      </c>
      <c r="K80" s="20">
        <v>82</v>
      </c>
      <c r="L80" s="20">
        <v>85</v>
      </c>
      <c r="M80" s="20">
        <v>507</v>
      </c>
      <c r="N80" s="20">
        <v>2</v>
      </c>
      <c r="Q80" s="20">
        <v>83</v>
      </c>
      <c r="R80" s="20">
        <v>81</v>
      </c>
      <c r="S80" s="20">
        <v>88</v>
      </c>
      <c r="T80" s="20">
        <v>81</v>
      </c>
      <c r="U80" s="20">
        <v>83</v>
      </c>
      <c r="V80" s="20">
        <v>83</v>
      </c>
      <c r="W80" s="20">
        <v>499</v>
      </c>
      <c r="X80" s="20">
        <v>3</v>
      </c>
      <c r="Y80" s="34"/>
      <c r="Z80" s="20"/>
      <c r="AA80" s="20">
        <f t="shared" si="1"/>
        <v>1006</v>
      </c>
    </row>
    <row r="81" spans="28:29" s="1" customFormat="1" x14ac:dyDescent="0.2"/>
    <row r="82" spans="28:29" s="1" customFormat="1" x14ac:dyDescent="0.2"/>
    <row r="83" spans="28:29" s="1" customFormat="1" x14ac:dyDescent="0.2"/>
    <row r="84" spans="28:29" s="19" customFormat="1" ht="20.25" x14ac:dyDescent="0.3">
      <c r="AC84" s="1"/>
    </row>
    <row r="85" spans="28:29" s="3" customFormat="1" ht="20.25" x14ac:dyDescent="0.3">
      <c r="AC85" s="19"/>
    </row>
    <row r="86" spans="28:29" s="2" customFormat="1" ht="18" x14ac:dyDescent="0.25">
      <c r="AC86" s="3"/>
    </row>
    <row r="87" spans="28:29" s="1" customFormat="1" ht="15.75" x14ac:dyDescent="0.25">
      <c r="AB87" s="2"/>
    </row>
    <row r="88" spans="28:29" ht="15.75" x14ac:dyDescent="0.25">
      <c r="AC88" s="1"/>
    </row>
  </sheetData>
  <sortState ref="B18:AA57">
    <sortCondition descending="1" ref="AA18:AA57"/>
  </sortState>
  <printOptions horizontalCentered="1"/>
  <pageMargins left="0.2" right="0.2" top="0.7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workbookViewId="0"/>
  </sheetViews>
  <sheetFormatPr defaultRowHeight="15" x14ac:dyDescent="0.25"/>
  <cols>
    <col min="1" max="1" width="6.85546875" customWidth="1"/>
    <col min="2" max="2" width="5.28515625" bestFit="1" customWidth="1"/>
    <col min="3" max="3" width="14" bestFit="1" customWidth="1"/>
    <col min="4" max="4" width="16.7109375" bestFit="1" customWidth="1"/>
    <col min="5" max="5" width="6" bestFit="1" customWidth="1"/>
    <col min="6" max="6" width="7.42578125" bestFit="1" customWidth="1"/>
    <col min="7" max="10" width="3.85546875" hidden="1" customWidth="1"/>
    <col min="11" max="11" width="6.85546875" bestFit="1" customWidth="1"/>
    <col min="12" max="12" width="3.85546875" hidden="1" customWidth="1"/>
    <col min="13" max="13" width="6.140625" bestFit="1" customWidth="1"/>
    <col min="14" max="14" width="4.140625" bestFit="1" customWidth="1"/>
    <col min="15" max="18" width="3.85546875" hidden="1" customWidth="1"/>
    <col min="19" max="19" width="6.85546875" bestFit="1" customWidth="1"/>
    <col min="20" max="20" width="3.85546875" hidden="1" customWidth="1"/>
    <col min="21" max="21" width="6.7109375" customWidth="1"/>
    <col min="22" max="22" width="4.140625" bestFit="1" customWidth="1"/>
    <col min="23" max="23" width="6.7109375" bestFit="1" customWidth="1"/>
  </cols>
  <sheetData>
    <row r="1" spans="1:24" s="18" customFormat="1" ht="20.25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4" s="19" customFormat="1" ht="20.25" x14ac:dyDescent="0.3">
      <c r="A2" s="16" t="s">
        <v>600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4" s="22" customFormat="1" ht="18" x14ac:dyDescent="0.25"/>
    <row r="4" spans="1:24" s="22" customFormat="1" ht="18" x14ac:dyDescent="0.25">
      <c r="A4" s="22" t="s">
        <v>415</v>
      </c>
      <c r="E4" s="22" t="s">
        <v>746</v>
      </c>
      <c r="W4" s="25">
        <v>779</v>
      </c>
      <c r="X4" s="25"/>
    </row>
    <row r="5" spans="1:24" s="22" customFormat="1" ht="18" x14ac:dyDescent="0.25">
      <c r="A5" s="22" t="s">
        <v>416</v>
      </c>
      <c r="E5" s="22" t="s">
        <v>741</v>
      </c>
      <c r="W5" s="25">
        <v>776</v>
      </c>
      <c r="X5" s="25"/>
    </row>
    <row r="6" spans="1:24" s="22" customFormat="1" ht="18" x14ac:dyDescent="0.25">
      <c r="A6" s="22" t="s">
        <v>417</v>
      </c>
      <c r="E6" s="22" t="s">
        <v>742</v>
      </c>
      <c r="W6" s="25">
        <v>771</v>
      </c>
      <c r="X6" s="25"/>
    </row>
    <row r="7" spans="1:24" s="22" customFormat="1" ht="18" x14ac:dyDescent="0.25">
      <c r="W7" s="25"/>
      <c r="X7" s="25"/>
    </row>
    <row r="8" spans="1:24" s="22" customFormat="1" ht="18" x14ac:dyDescent="0.25">
      <c r="A8" s="22" t="s">
        <v>434</v>
      </c>
      <c r="E8" s="22" t="s">
        <v>779</v>
      </c>
      <c r="W8" s="25">
        <v>747</v>
      </c>
      <c r="X8" s="25"/>
    </row>
    <row r="9" spans="1:24" s="22" customFormat="1" ht="18" x14ac:dyDescent="0.25">
      <c r="W9" s="25"/>
      <c r="X9" s="25"/>
    </row>
    <row r="10" spans="1:24" s="22" customFormat="1" ht="18" x14ac:dyDescent="0.25">
      <c r="A10" s="22" t="s">
        <v>412</v>
      </c>
      <c r="E10" s="22" t="s">
        <v>747</v>
      </c>
      <c r="W10" s="25">
        <v>735</v>
      </c>
      <c r="X10" s="25"/>
    </row>
    <row r="11" spans="1:24" s="22" customFormat="1" ht="18" x14ac:dyDescent="0.25">
      <c r="A11" s="22" t="s">
        <v>413</v>
      </c>
      <c r="E11" s="22" t="s">
        <v>748</v>
      </c>
      <c r="W11" s="25">
        <v>732</v>
      </c>
      <c r="X11" s="25"/>
    </row>
    <row r="12" spans="1:24" s="22" customFormat="1" ht="18" x14ac:dyDescent="0.25">
      <c r="A12" s="22" t="s">
        <v>428</v>
      </c>
      <c r="E12" s="22" t="s">
        <v>749</v>
      </c>
      <c r="W12" s="25">
        <v>730</v>
      </c>
      <c r="X12" s="25"/>
    </row>
    <row r="13" spans="1:24" s="22" customFormat="1" ht="18" x14ac:dyDescent="0.25">
      <c r="A13" s="22" t="s">
        <v>429</v>
      </c>
      <c r="E13" s="22" t="s">
        <v>750</v>
      </c>
      <c r="W13" s="25">
        <v>707</v>
      </c>
      <c r="X13" s="25"/>
    </row>
    <row r="14" spans="1:24" s="22" customFormat="1" ht="18" x14ac:dyDescent="0.25">
      <c r="A14" s="22" t="s">
        <v>430</v>
      </c>
      <c r="E14" s="22" t="s">
        <v>751</v>
      </c>
      <c r="W14" s="25">
        <v>698</v>
      </c>
      <c r="X14" s="25"/>
    </row>
    <row r="15" spans="1:24" s="22" customFormat="1" ht="18" x14ac:dyDescent="0.25">
      <c r="A15" s="22" t="s">
        <v>432</v>
      </c>
      <c r="E15" s="22" t="s">
        <v>752</v>
      </c>
      <c r="W15" s="25">
        <v>716</v>
      </c>
      <c r="X15" s="25"/>
    </row>
    <row r="16" spans="1:24" s="22" customFormat="1" ht="18" x14ac:dyDescent="0.25">
      <c r="A16" s="22" t="s">
        <v>435</v>
      </c>
      <c r="E16" s="22" t="s">
        <v>753</v>
      </c>
      <c r="W16" s="25">
        <v>715</v>
      </c>
      <c r="X16" s="25"/>
    </row>
    <row r="17" spans="1:24" s="22" customFormat="1" ht="18" x14ac:dyDescent="0.25">
      <c r="A17" s="22" t="s">
        <v>437</v>
      </c>
      <c r="E17" s="22" t="s">
        <v>754</v>
      </c>
      <c r="W17" s="25">
        <v>727</v>
      </c>
      <c r="X17" s="25"/>
    </row>
    <row r="18" spans="1:24" s="22" customFormat="1" ht="18" x14ac:dyDescent="0.25">
      <c r="A18" s="22" t="s">
        <v>438</v>
      </c>
      <c r="E18" s="22" t="s">
        <v>755</v>
      </c>
      <c r="W18" s="25">
        <v>644</v>
      </c>
      <c r="X18" s="25"/>
    </row>
    <row r="19" spans="1:24" s="22" customFormat="1" ht="18" x14ac:dyDescent="0.25">
      <c r="W19" s="25"/>
      <c r="X19" s="25"/>
    </row>
    <row r="20" spans="1:24" s="2" customFormat="1" ht="15.75" x14ac:dyDescent="0.25">
      <c r="A20" s="21" t="s">
        <v>410</v>
      </c>
      <c r="B20" s="4" t="s">
        <v>1</v>
      </c>
      <c r="C20" s="5" t="s">
        <v>2</v>
      </c>
      <c r="D20" s="5" t="s">
        <v>3</v>
      </c>
      <c r="E20" s="6" t="s">
        <v>4</v>
      </c>
      <c r="F20" s="7" t="s">
        <v>210</v>
      </c>
      <c r="G20" s="55">
        <v>1</v>
      </c>
      <c r="H20" s="55">
        <v>2</v>
      </c>
      <c r="I20" s="55">
        <v>3</v>
      </c>
      <c r="J20" s="55">
        <v>4</v>
      </c>
      <c r="K20" s="55" t="s">
        <v>418</v>
      </c>
      <c r="L20" s="55" t="s">
        <v>443</v>
      </c>
      <c r="M20" s="55" t="s">
        <v>448</v>
      </c>
      <c r="N20" s="54" t="s">
        <v>449</v>
      </c>
      <c r="O20" s="55">
        <v>1</v>
      </c>
      <c r="P20" s="55">
        <v>2</v>
      </c>
      <c r="Q20" s="55">
        <v>3</v>
      </c>
      <c r="R20" s="55">
        <v>4</v>
      </c>
      <c r="S20" s="54" t="s">
        <v>419</v>
      </c>
      <c r="T20" s="54" t="s">
        <v>450</v>
      </c>
      <c r="U20" s="55" t="s">
        <v>451</v>
      </c>
      <c r="V20" s="55" t="s">
        <v>452</v>
      </c>
      <c r="W20" s="55" t="s">
        <v>420</v>
      </c>
      <c r="X20" s="21"/>
    </row>
    <row r="21" spans="1:24" ht="15.75" x14ac:dyDescent="0.25">
      <c r="A21" s="20">
        <v>1</v>
      </c>
      <c r="B21" s="8">
        <v>107</v>
      </c>
      <c r="C21" s="9" t="s">
        <v>468</v>
      </c>
      <c r="D21" s="10" t="s">
        <v>467</v>
      </c>
      <c r="E21" s="11"/>
      <c r="F21" s="12" t="s">
        <v>137</v>
      </c>
      <c r="G21" s="20">
        <v>98</v>
      </c>
      <c r="H21" s="20">
        <v>96</v>
      </c>
      <c r="I21" s="20">
        <v>96</v>
      </c>
      <c r="J21" s="20">
        <v>97</v>
      </c>
      <c r="K21" s="20">
        <v>387</v>
      </c>
      <c r="L21" s="20">
        <v>16</v>
      </c>
      <c r="M21" s="69">
        <v>194</v>
      </c>
      <c r="N21" s="68">
        <v>7</v>
      </c>
      <c r="O21" s="20">
        <v>95</v>
      </c>
      <c r="P21" s="20">
        <v>92</v>
      </c>
      <c r="Q21" s="20">
        <v>96</v>
      </c>
      <c r="R21" s="20">
        <v>95</v>
      </c>
      <c r="S21" s="20">
        <v>378</v>
      </c>
      <c r="T21" s="20">
        <v>9</v>
      </c>
      <c r="U21" s="34">
        <v>198.7</v>
      </c>
      <c r="V21" s="20">
        <v>7</v>
      </c>
      <c r="W21" s="20">
        <f t="shared" ref="W21:W60" si="0">V21+S21+N21+K21</f>
        <v>779</v>
      </c>
      <c r="X21" s="41"/>
    </row>
    <row r="22" spans="1:24" ht="15.75" x14ac:dyDescent="0.25">
      <c r="A22" s="20">
        <v>2</v>
      </c>
      <c r="B22" s="8">
        <v>341</v>
      </c>
      <c r="C22" s="9" t="s">
        <v>454</v>
      </c>
      <c r="D22" s="10" t="s">
        <v>453</v>
      </c>
      <c r="E22" s="11" t="s">
        <v>13</v>
      </c>
      <c r="F22" s="12" t="s">
        <v>137</v>
      </c>
      <c r="G22" s="20">
        <v>97</v>
      </c>
      <c r="H22" s="20">
        <v>95</v>
      </c>
      <c r="I22" s="20">
        <v>93</v>
      </c>
      <c r="J22" s="20">
        <v>94</v>
      </c>
      <c r="K22" s="20">
        <v>379</v>
      </c>
      <c r="L22" s="20">
        <v>11</v>
      </c>
      <c r="M22" s="69">
        <v>155.30000000000001</v>
      </c>
      <c r="N22" s="68">
        <v>5</v>
      </c>
      <c r="O22" s="20">
        <v>97</v>
      </c>
      <c r="P22" s="20">
        <v>98</v>
      </c>
      <c r="Q22" s="20">
        <v>95</v>
      </c>
      <c r="R22" s="20">
        <v>96</v>
      </c>
      <c r="S22" s="20">
        <v>386</v>
      </c>
      <c r="T22" s="20">
        <v>11</v>
      </c>
      <c r="U22" s="34">
        <v>178.5</v>
      </c>
      <c r="V22" s="20">
        <v>6</v>
      </c>
      <c r="W22" s="20">
        <f t="shared" si="0"/>
        <v>776</v>
      </c>
      <c r="X22" s="41"/>
    </row>
    <row r="23" spans="1:24" ht="15.75" x14ac:dyDescent="0.25">
      <c r="A23" s="20">
        <v>3</v>
      </c>
      <c r="B23" s="8">
        <v>371</v>
      </c>
      <c r="C23" s="9" t="s">
        <v>506</v>
      </c>
      <c r="D23" s="10" t="s">
        <v>505</v>
      </c>
      <c r="E23" s="11" t="s">
        <v>74</v>
      </c>
      <c r="F23" s="12" t="s">
        <v>137</v>
      </c>
      <c r="G23" s="20">
        <v>93</v>
      </c>
      <c r="H23" s="20">
        <v>96</v>
      </c>
      <c r="I23" s="20">
        <v>92</v>
      </c>
      <c r="J23" s="20">
        <v>95</v>
      </c>
      <c r="K23" s="20">
        <v>376</v>
      </c>
      <c r="L23" s="20">
        <v>10</v>
      </c>
      <c r="M23" s="69">
        <v>174.6</v>
      </c>
      <c r="N23" s="68">
        <v>6</v>
      </c>
      <c r="O23" s="20">
        <v>95</v>
      </c>
      <c r="P23" s="20">
        <v>96</v>
      </c>
      <c r="Q23" s="20">
        <v>93</v>
      </c>
      <c r="R23" s="20">
        <v>97</v>
      </c>
      <c r="S23" s="20">
        <v>381</v>
      </c>
      <c r="T23" s="20">
        <v>8</v>
      </c>
      <c r="U23" s="34">
        <v>202.9</v>
      </c>
      <c r="V23" s="20">
        <v>8</v>
      </c>
      <c r="W23" s="20">
        <f t="shared" si="0"/>
        <v>771</v>
      </c>
      <c r="X23" s="41"/>
    </row>
    <row r="24" spans="1:24" ht="15.75" x14ac:dyDescent="0.25">
      <c r="A24" s="20">
        <v>4</v>
      </c>
      <c r="B24" s="8">
        <v>427</v>
      </c>
      <c r="C24" s="9" t="s">
        <v>493</v>
      </c>
      <c r="D24" s="10" t="s">
        <v>492</v>
      </c>
      <c r="E24" s="11"/>
      <c r="F24" s="12" t="s">
        <v>137</v>
      </c>
      <c r="G24" s="20">
        <v>95</v>
      </c>
      <c r="H24" s="20">
        <v>98</v>
      </c>
      <c r="I24" s="20">
        <v>94</v>
      </c>
      <c r="J24" s="20">
        <v>93</v>
      </c>
      <c r="K24" s="20">
        <v>380</v>
      </c>
      <c r="L24" s="20">
        <v>9</v>
      </c>
      <c r="M24" s="69">
        <v>134.6</v>
      </c>
      <c r="N24" s="68">
        <v>4</v>
      </c>
      <c r="O24" s="20">
        <v>95</v>
      </c>
      <c r="P24" s="20">
        <v>95</v>
      </c>
      <c r="Q24" s="20">
        <v>96</v>
      </c>
      <c r="R24" s="20">
        <v>91</v>
      </c>
      <c r="S24" s="20">
        <v>377</v>
      </c>
      <c r="T24" s="20">
        <v>11</v>
      </c>
      <c r="U24" s="34">
        <v>156.30000000000001</v>
      </c>
      <c r="V24" s="20">
        <v>5</v>
      </c>
      <c r="W24" s="20">
        <f t="shared" si="0"/>
        <v>766</v>
      </c>
      <c r="X24" s="41"/>
    </row>
    <row r="25" spans="1:24" ht="15.75" x14ac:dyDescent="0.25">
      <c r="A25" s="20">
        <v>5</v>
      </c>
      <c r="B25" s="8">
        <v>392</v>
      </c>
      <c r="C25" s="9" t="s">
        <v>470</v>
      </c>
      <c r="D25" s="10" t="s">
        <v>469</v>
      </c>
      <c r="E25" s="11" t="s">
        <v>177</v>
      </c>
      <c r="F25" s="12" t="s">
        <v>137</v>
      </c>
      <c r="G25" s="20">
        <v>92</v>
      </c>
      <c r="H25" s="20">
        <v>95</v>
      </c>
      <c r="I25" s="20">
        <v>95</v>
      </c>
      <c r="J25" s="20">
        <v>94</v>
      </c>
      <c r="K25" s="20">
        <v>376</v>
      </c>
      <c r="L25" s="20">
        <v>5</v>
      </c>
      <c r="M25" s="69">
        <v>197</v>
      </c>
      <c r="N25" s="68">
        <v>8</v>
      </c>
      <c r="O25" s="20">
        <v>94</v>
      </c>
      <c r="P25" s="20">
        <v>91</v>
      </c>
      <c r="Q25" s="20">
        <v>91</v>
      </c>
      <c r="R25" s="20">
        <v>95</v>
      </c>
      <c r="S25" s="20">
        <v>371</v>
      </c>
      <c r="T25" s="20">
        <v>6</v>
      </c>
      <c r="U25" s="34">
        <v>94.5</v>
      </c>
      <c r="V25" s="20">
        <v>2</v>
      </c>
      <c r="W25" s="20">
        <f t="shared" si="0"/>
        <v>757</v>
      </c>
      <c r="X25" s="41"/>
    </row>
    <row r="26" spans="1:24" ht="15.75" x14ac:dyDescent="0.25">
      <c r="A26" s="20">
        <v>6</v>
      </c>
      <c r="B26" s="8">
        <v>197</v>
      </c>
      <c r="C26" s="9" t="s">
        <v>472</v>
      </c>
      <c r="D26" s="10" t="s">
        <v>471</v>
      </c>
      <c r="E26" s="11"/>
      <c r="F26" s="12" t="s">
        <v>137</v>
      </c>
      <c r="G26" s="20">
        <v>91</v>
      </c>
      <c r="H26" s="20">
        <v>94</v>
      </c>
      <c r="I26" s="20">
        <v>92</v>
      </c>
      <c r="J26" s="20">
        <v>90</v>
      </c>
      <c r="K26" s="20">
        <v>367</v>
      </c>
      <c r="L26" s="20">
        <v>6</v>
      </c>
      <c r="M26" s="69"/>
      <c r="N26" s="68"/>
      <c r="O26" s="20">
        <v>93</v>
      </c>
      <c r="P26" s="20">
        <v>96</v>
      </c>
      <c r="Q26" s="20">
        <v>92</v>
      </c>
      <c r="R26" s="20">
        <v>95</v>
      </c>
      <c r="S26" s="20">
        <v>376</v>
      </c>
      <c r="T26" s="20">
        <v>10</v>
      </c>
      <c r="U26" s="34">
        <v>133</v>
      </c>
      <c r="V26" s="20">
        <v>4</v>
      </c>
      <c r="W26" s="20">
        <f t="shared" si="0"/>
        <v>747</v>
      </c>
      <c r="X26" s="41"/>
    </row>
    <row r="27" spans="1:24" ht="15.75" x14ac:dyDescent="0.25">
      <c r="A27" s="20">
        <v>7</v>
      </c>
      <c r="B27" s="8">
        <v>201</v>
      </c>
      <c r="C27" s="9" t="s">
        <v>462</v>
      </c>
      <c r="D27" s="10" t="s">
        <v>461</v>
      </c>
      <c r="E27" s="11" t="s">
        <v>550</v>
      </c>
      <c r="F27" s="12" t="s">
        <v>8</v>
      </c>
      <c r="G27" s="20">
        <v>96</v>
      </c>
      <c r="H27" s="20">
        <v>93</v>
      </c>
      <c r="I27" s="20">
        <v>95</v>
      </c>
      <c r="J27" s="20">
        <v>90</v>
      </c>
      <c r="K27" s="20">
        <v>374</v>
      </c>
      <c r="L27" s="20">
        <v>8</v>
      </c>
      <c r="M27" s="69">
        <v>113.8</v>
      </c>
      <c r="N27" s="68">
        <v>3</v>
      </c>
      <c r="O27" s="20">
        <v>93</v>
      </c>
      <c r="P27" s="20">
        <v>94</v>
      </c>
      <c r="Q27" s="20">
        <v>90</v>
      </c>
      <c r="R27" s="20">
        <v>92</v>
      </c>
      <c r="S27" s="20">
        <v>369</v>
      </c>
      <c r="T27" s="20">
        <v>7</v>
      </c>
      <c r="U27" s="34"/>
      <c r="V27" s="20"/>
      <c r="W27" s="20">
        <f t="shared" si="0"/>
        <v>746</v>
      </c>
      <c r="X27" s="41"/>
    </row>
    <row r="28" spans="1:24" ht="15.75" x14ac:dyDescent="0.25">
      <c r="A28" s="20">
        <v>8</v>
      </c>
      <c r="B28" s="8">
        <v>421</v>
      </c>
      <c r="C28" s="9" t="s">
        <v>466</v>
      </c>
      <c r="D28" s="10" t="s">
        <v>465</v>
      </c>
      <c r="E28" s="11" t="s">
        <v>194</v>
      </c>
      <c r="F28" s="12" t="s">
        <v>194</v>
      </c>
      <c r="G28" s="20">
        <v>94</v>
      </c>
      <c r="H28" s="20">
        <v>96</v>
      </c>
      <c r="I28" s="20">
        <v>94</v>
      </c>
      <c r="J28" s="20">
        <v>93</v>
      </c>
      <c r="K28" s="20">
        <v>377</v>
      </c>
      <c r="L28" s="20">
        <v>8</v>
      </c>
      <c r="M28" s="69"/>
      <c r="N28" s="68"/>
      <c r="O28" s="20">
        <v>93</v>
      </c>
      <c r="P28" s="20">
        <v>91</v>
      </c>
      <c r="Q28" s="20">
        <v>94</v>
      </c>
      <c r="R28" s="20">
        <v>87</v>
      </c>
      <c r="S28" s="20">
        <v>365</v>
      </c>
      <c r="T28" s="20">
        <v>9</v>
      </c>
      <c r="U28" s="34"/>
      <c r="V28" s="20"/>
      <c r="W28" s="20">
        <f t="shared" si="0"/>
        <v>742</v>
      </c>
      <c r="X28" s="41"/>
    </row>
    <row r="29" spans="1:24" ht="15.75" x14ac:dyDescent="0.25">
      <c r="A29" s="20">
        <v>9</v>
      </c>
      <c r="B29" s="8">
        <v>194</v>
      </c>
      <c r="C29" s="9" t="s">
        <v>502</v>
      </c>
      <c r="D29" s="10" t="s">
        <v>501</v>
      </c>
      <c r="E29" s="11" t="s">
        <v>7</v>
      </c>
      <c r="F29" s="12" t="s">
        <v>137</v>
      </c>
      <c r="G29" s="20">
        <v>89</v>
      </c>
      <c r="H29" s="20">
        <v>92</v>
      </c>
      <c r="I29" s="20">
        <v>91</v>
      </c>
      <c r="J29" s="20">
        <v>94</v>
      </c>
      <c r="K29" s="20">
        <v>366</v>
      </c>
      <c r="L29" s="20">
        <v>6</v>
      </c>
      <c r="M29" s="69"/>
      <c r="N29" s="68"/>
      <c r="O29" s="20">
        <v>93</v>
      </c>
      <c r="P29" s="20">
        <v>94</v>
      </c>
      <c r="Q29" s="20">
        <v>94</v>
      </c>
      <c r="R29" s="20">
        <v>92</v>
      </c>
      <c r="S29" s="20">
        <v>373</v>
      </c>
      <c r="T29" s="20">
        <v>11</v>
      </c>
      <c r="U29" s="34">
        <v>113.4</v>
      </c>
      <c r="V29" s="20">
        <v>3</v>
      </c>
      <c r="W29" s="20">
        <f t="shared" si="0"/>
        <v>742</v>
      </c>
      <c r="X29" s="41"/>
    </row>
    <row r="30" spans="1:24" ht="15.75" x14ac:dyDescent="0.25">
      <c r="A30" s="20">
        <v>10</v>
      </c>
      <c r="B30" s="8">
        <v>388</v>
      </c>
      <c r="C30" s="9" t="s">
        <v>512</v>
      </c>
      <c r="D30" s="10" t="s">
        <v>511</v>
      </c>
      <c r="E30" s="11"/>
      <c r="F30" s="12" t="s">
        <v>137</v>
      </c>
      <c r="G30" s="20">
        <v>94</v>
      </c>
      <c r="H30" s="20">
        <v>89</v>
      </c>
      <c r="I30" s="20">
        <v>90</v>
      </c>
      <c r="J30" s="20">
        <v>97</v>
      </c>
      <c r="K30" s="20">
        <v>370</v>
      </c>
      <c r="L30" s="20">
        <v>8</v>
      </c>
      <c r="M30" s="69">
        <v>74.7</v>
      </c>
      <c r="N30" s="68">
        <v>1</v>
      </c>
      <c r="O30" s="20">
        <v>92</v>
      </c>
      <c r="P30" s="20">
        <v>95</v>
      </c>
      <c r="Q30" s="20">
        <v>94</v>
      </c>
      <c r="R30" s="20">
        <v>88</v>
      </c>
      <c r="S30" s="20">
        <v>369</v>
      </c>
      <c r="T30" s="20">
        <v>6</v>
      </c>
      <c r="U30" s="34"/>
      <c r="V30" s="20"/>
      <c r="W30" s="20">
        <f t="shared" si="0"/>
        <v>740</v>
      </c>
      <c r="X30" s="41"/>
    </row>
    <row r="31" spans="1:24" ht="15.75" x14ac:dyDescent="0.25">
      <c r="A31" s="20">
        <v>11</v>
      </c>
      <c r="B31" s="8">
        <v>485</v>
      </c>
      <c r="C31" s="9" t="s">
        <v>666</v>
      </c>
      <c r="D31" s="10" t="s">
        <v>667</v>
      </c>
      <c r="E31" s="72"/>
      <c r="F31" s="12" t="s">
        <v>137</v>
      </c>
      <c r="G31" s="20">
        <v>87</v>
      </c>
      <c r="H31" s="20">
        <v>96</v>
      </c>
      <c r="I31" s="20">
        <v>94</v>
      </c>
      <c r="J31" s="20">
        <v>90</v>
      </c>
      <c r="K31" s="20">
        <v>367</v>
      </c>
      <c r="L31" s="20">
        <v>5</v>
      </c>
      <c r="M31" s="69"/>
      <c r="N31" s="68"/>
      <c r="O31" s="20">
        <v>94</v>
      </c>
      <c r="P31" s="20">
        <v>92</v>
      </c>
      <c r="Q31" s="20">
        <v>94</v>
      </c>
      <c r="R31" s="20">
        <v>90</v>
      </c>
      <c r="S31" s="20">
        <v>370</v>
      </c>
      <c r="T31" s="20">
        <v>4</v>
      </c>
      <c r="U31" s="34">
        <v>74.3</v>
      </c>
      <c r="V31" s="20">
        <v>1</v>
      </c>
      <c r="W31" s="20">
        <f t="shared" si="0"/>
        <v>738</v>
      </c>
      <c r="X31" s="41"/>
    </row>
    <row r="32" spans="1:24" ht="15.75" x14ac:dyDescent="0.25">
      <c r="A32" s="20">
        <v>12</v>
      </c>
      <c r="B32" s="8">
        <v>270</v>
      </c>
      <c r="C32" s="9" t="s">
        <v>166</v>
      </c>
      <c r="D32" s="10" t="s">
        <v>491</v>
      </c>
      <c r="E32" s="11"/>
      <c r="F32" s="12" t="s">
        <v>8</v>
      </c>
      <c r="G32" s="20">
        <v>89</v>
      </c>
      <c r="H32" s="20">
        <v>92</v>
      </c>
      <c r="I32" s="20">
        <v>96</v>
      </c>
      <c r="J32" s="20">
        <v>91</v>
      </c>
      <c r="K32" s="20">
        <v>368</v>
      </c>
      <c r="L32" s="20">
        <v>7</v>
      </c>
      <c r="M32" s="69"/>
      <c r="N32" s="68"/>
      <c r="O32" s="20">
        <v>93</v>
      </c>
      <c r="P32" s="20">
        <v>89</v>
      </c>
      <c r="Q32" s="20">
        <v>94</v>
      </c>
      <c r="R32" s="20">
        <v>91</v>
      </c>
      <c r="S32" s="20">
        <v>367</v>
      </c>
      <c r="T32" s="20">
        <v>5</v>
      </c>
      <c r="U32" s="20"/>
      <c r="V32" s="20"/>
      <c r="W32" s="20">
        <f t="shared" si="0"/>
        <v>735</v>
      </c>
      <c r="X32" s="41"/>
    </row>
    <row r="33" spans="1:24" ht="15.75" x14ac:dyDescent="0.25">
      <c r="A33" s="20">
        <v>13</v>
      </c>
      <c r="B33" s="8">
        <v>287</v>
      </c>
      <c r="C33" s="9" t="s">
        <v>477</v>
      </c>
      <c r="D33" s="10" t="s">
        <v>476</v>
      </c>
      <c r="E33" s="11" t="s">
        <v>7</v>
      </c>
      <c r="F33" s="12" t="s">
        <v>137</v>
      </c>
      <c r="G33" s="20">
        <v>92</v>
      </c>
      <c r="H33" s="20">
        <v>88</v>
      </c>
      <c r="I33" s="20">
        <v>93</v>
      </c>
      <c r="J33" s="20">
        <v>94</v>
      </c>
      <c r="K33" s="20">
        <v>367</v>
      </c>
      <c r="L33" s="20">
        <v>6</v>
      </c>
      <c r="M33" s="69"/>
      <c r="N33" s="68"/>
      <c r="O33" s="20">
        <v>95</v>
      </c>
      <c r="P33" s="20">
        <v>89</v>
      </c>
      <c r="Q33" s="20">
        <v>92</v>
      </c>
      <c r="R33" s="20">
        <v>90</v>
      </c>
      <c r="S33" s="20">
        <v>366</v>
      </c>
      <c r="T33" s="20">
        <v>4</v>
      </c>
      <c r="U33" s="20"/>
      <c r="V33" s="20"/>
      <c r="W33" s="20">
        <f t="shared" si="0"/>
        <v>733</v>
      </c>
      <c r="X33" s="41"/>
    </row>
    <row r="34" spans="1:24" ht="15.75" x14ac:dyDescent="0.25">
      <c r="A34" s="20">
        <v>14</v>
      </c>
      <c r="B34" s="8">
        <v>315</v>
      </c>
      <c r="C34" s="9" t="s">
        <v>458</v>
      </c>
      <c r="D34" s="10" t="s">
        <v>457</v>
      </c>
      <c r="E34" s="11" t="s">
        <v>177</v>
      </c>
      <c r="F34" s="12" t="s">
        <v>8</v>
      </c>
      <c r="G34" s="20">
        <v>93</v>
      </c>
      <c r="H34" s="20">
        <v>89</v>
      </c>
      <c r="I34" s="20">
        <v>96</v>
      </c>
      <c r="J34" s="20">
        <v>91</v>
      </c>
      <c r="K34" s="20">
        <v>369</v>
      </c>
      <c r="L34" s="20">
        <v>8</v>
      </c>
      <c r="M34" s="69">
        <v>94.2</v>
      </c>
      <c r="N34" s="68">
        <v>2</v>
      </c>
      <c r="O34" s="20">
        <v>91</v>
      </c>
      <c r="P34" s="20">
        <v>90</v>
      </c>
      <c r="Q34" s="20">
        <v>93</v>
      </c>
      <c r="R34" s="20">
        <v>87</v>
      </c>
      <c r="S34" s="20">
        <v>361</v>
      </c>
      <c r="T34" s="20">
        <v>2</v>
      </c>
      <c r="U34" s="20"/>
      <c r="V34" s="20"/>
      <c r="W34" s="20">
        <f t="shared" si="0"/>
        <v>732</v>
      </c>
      <c r="X34" s="41"/>
    </row>
    <row r="35" spans="1:24" ht="15.75" x14ac:dyDescent="0.25">
      <c r="A35" s="20">
        <v>15</v>
      </c>
      <c r="B35" s="8">
        <v>346</v>
      </c>
      <c r="C35" s="9" t="s">
        <v>479</v>
      </c>
      <c r="D35" s="10" t="s">
        <v>478</v>
      </c>
      <c r="E35" s="11"/>
      <c r="F35" s="12" t="s">
        <v>8</v>
      </c>
      <c r="G35" s="20">
        <v>91</v>
      </c>
      <c r="H35" s="20">
        <v>90</v>
      </c>
      <c r="I35" s="20">
        <v>93</v>
      </c>
      <c r="J35" s="20">
        <v>88</v>
      </c>
      <c r="K35" s="20">
        <v>362</v>
      </c>
      <c r="L35" s="20">
        <v>5</v>
      </c>
      <c r="M35" s="69"/>
      <c r="N35" s="68"/>
      <c r="O35" s="20">
        <v>92</v>
      </c>
      <c r="P35" s="20">
        <v>92</v>
      </c>
      <c r="Q35" s="20">
        <v>94</v>
      </c>
      <c r="R35" s="20">
        <v>90</v>
      </c>
      <c r="S35" s="20">
        <v>368</v>
      </c>
      <c r="T35" s="20">
        <v>9</v>
      </c>
      <c r="U35" s="20"/>
      <c r="V35" s="20"/>
      <c r="W35" s="20">
        <f t="shared" si="0"/>
        <v>730</v>
      </c>
      <c r="X35" s="41"/>
    </row>
    <row r="36" spans="1:24" ht="15.75" x14ac:dyDescent="0.25">
      <c r="A36" s="20">
        <v>16</v>
      </c>
      <c r="B36" s="8">
        <v>450</v>
      </c>
      <c r="C36" s="9" t="s">
        <v>460</v>
      </c>
      <c r="D36" s="10" t="s">
        <v>459</v>
      </c>
      <c r="E36" s="11"/>
      <c r="F36" s="12" t="s">
        <v>174</v>
      </c>
      <c r="G36" s="20">
        <v>90</v>
      </c>
      <c r="H36" s="20">
        <v>92</v>
      </c>
      <c r="I36" s="20">
        <v>95</v>
      </c>
      <c r="J36" s="20">
        <v>89</v>
      </c>
      <c r="K36" s="20">
        <v>366</v>
      </c>
      <c r="L36" s="20">
        <v>8</v>
      </c>
      <c r="M36" s="69"/>
      <c r="N36" s="68"/>
      <c r="O36" s="20">
        <v>91</v>
      </c>
      <c r="P36" s="20">
        <v>90</v>
      </c>
      <c r="Q36" s="20">
        <v>94</v>
      </c>
      <c r="R36" s="20">
        <v>86</v>
      </c>
      <c r="S36" s="20">
        <v>361</v>
      </c>
      <c r="T36" s="20">
        <v>4</v>
      </c>
      <c r="U36" s="68"/>
      <c r="V36" s="41"/>
      <c r="W36" s="20">
        <f t="shared" si="0"/>
        <v>727</v>
      </c>
      <c r="X36" s="41"/>
    </row>
    <row r="37" spans="1:24" ht="15.75" x14ac:dyDescent="0.25">
      <c r="A37" s="20">
        <v>17</v>
      </c>
      <c r="B37" s="8">
        <v>330</v>
      </c>
      <c r="C37" s="9" t="s">
        <v>509</v>
      </c>
      <c r="D37" s="10" t="s">
        <v>508</v>
      </c>
      <c r="E37" s="11" t="s">
        <v>194</v>
      </c>
      <c r="F37" s="12" t="s">
        <v>194</v>
      </c>
      <c r="G37" s="20">
        <v>90</v>
      </c>
      <c r="H37" s="20">
        <v>91</v>
      </c>
      <c r="I37" s="20">
        <v>94</v>
      </c>
      <c r="J37" s="20">
        <v>90</v>
      </c>
      <c r="K37" s="20">
        <v>365</v>
      </c>
      <c r="L37" s="20">
        <v>8</v>
      </c>
      <c r="M37" s="69"/>
      <c r="N37" s="68"/>
      <c r="O37" s="20">
        <v>91</v>
      </c>
      <c r="P37" s="20">
        <v>88</v>
      </c>
      <c r="Q37" s="20">
        <v>93</v>
      </c>
      <c r="R37" s="20">
        <v>88</v>
      </c>
      <c r="S37" s="20">
        <v>360</v>
      </c>
      <c r="T37" s="20">
        <v>4</v>
      </c>
      <c r="U37" s="68"/>
      <c r="V37" s="41"/>
      <c r="W37" s="20">
        <f t="shared" si="0"/>
        <v>725</v>
      </c>
      <c r="X37" s="41"/>
    </row>
    <row r="38" spans="1:24" ht="15.75" x14ac:dyDescent="0.25">
      <c r="A38" s="20">
        <v>18</v>
      </c>
      <c r="B38" s="8">
        <v>291</v>
      </c>
      <c r="C38" s="9" t="s">
        <v>499</v>
      </c>
      <c r="D38" s="10" t="s">
        <v>498</v>
      </c>
      <c r="E38" s="11" t="s">
        <v>7</v>
      </c>
      <c r="F38" s="12" t="s">
        <v>8</v>
      </c>
      <c r="G38" s="20">
        <v>90</v>
      </c>
      <c r="H38" s="20">
        <v>84</v>
      </c>
      <c r="I38" s="20">
        <v>92</v>
      </c>
      <c r="J38" s="20">
        <v>92</v>
      </c>
      <c r="K38" s="20">
        <v>358</v>
      </c>
      <c r="L38" s="20">
        <v>5</v>
      </c>
      <c r="M38" s="69"/>
      <c r="N38" s="68"/>
      <c r="O38" s="20">
        <v>93</v>
      </c>
      <c r="P38" s="20">
        <v>90</v>
      </c>
      <c r="Q38" s="20">
        <v>92</v>
      </c>
      <c r="R38" s="20">
        <v>91</v>
      </c>
      <c r="S38" s="20">
        <v>366</v>
      </c>
      <c r="T38" s="20">
        <v>6</v>
      </c>
      <c r="U38" s="68"/>
      <c r="V38" s="41"/>
      <c r="W38" s="20">
        <f t="shared" si="0"/>
        <v>724</v>
      </c>
      <c r="X38" s="41"/>
    </row>
    <row r="39" spans="1:24" ht="15.75" x14ac:dyDescent="0.25">
      <c r="A39" s="20">
        <v>19</v>
      </c>
      <c r="B39" s="8">
        <v>141</v>
      </c>
      <c r="C39" s="9" t="s">
        <v>475</v>
      </c>
      <c r="D39" s="10" t="s">
        <v>136</v>
      </c>
      <c r="E39" s="11" t="s">
        <v>177</v>
      </c>
      <c r="F39" s="12" t="s">
        <v>137</v>
      </c>
      <c r="G39" s="20">
        <v>93</v>
      </c>
      <c r="H39" s="20">
        <v>92</v>
      </c>
      <c r="I39" s="20">
        <v>87</v>
      </c>
      <c r="J39" s="20">
        <v>90</v>
      </c>
      <c r="K39" s="20">
        <v>362</v>
      </c>
      <c r="L39" s="20">
        <v>5</v>
      </c>
      <c r="M39" s="69"/>
      <c r="N39" s="68"/>
      <c r="O39" s="20">
        <v>88</v>
      </c>
      <c r="P39" s="20">
        <v>92</v>
      </c>
      <c r="Q39" s="20">
        <v>92</v>
      </c>
      <c r="R39" s="20">
        <v>89</v>
      </c>
      <c r="S39" s="20">
        <v>361</v>
      </c>
      <c r="T39" s="20">
        <v>6</v>
      </c>
      <c r="U39" s="68"/>
      <c r="V39" s="41"/>
      <c r="W39" s="20">
        <f t="shared" si="0"/>
        <v>723</v>
      </c>
      <c r="X39" s="41"/>
    </row>
    <row r="40" spans="1:24" ht="15.75" x14ac:dyDescent="0.25">
      <c r="A40" s="20">
        <v>20</v>
      </c>
      <c r="B40" s="8">
        <v>117</v>
      </c>
      <c r="C40" s="9" t="s">
        <v>495</v>
      </c>
      <c r="D40" s="10" t="s">
        <v>494</v>
      </c>
      <c r="E40" s="11"/>
      <c r="F40" s="12" t="s">
        <v>168</v>
      </c>
      <c r="G40" s="20">
        <v>87</v>
      </c>
      <c r="H40" s="20">
        <v>93</v>
      </c>
      <c r="I40" s="20">
        <v>88</v>
      </c>
      <c r="J40" s="20">
        <v>94</v>
      </c>
      <c r="K40" s="20">
        <v>362</v>
      </c>
      <c r="L40" s="20">
        <v>4</v>
      </c>
      <c r="M40" s="69"/>
      <c r="N40" s="68"/>
      <c r="O40" s="20">
        <v>87</v>
      </c>
      <c r="P40" s="20">
        <v>90</v>
      </c>
      <c r="Q40" s="20">
        <v>87</v>
      </c>
      <c r="R40" s="20">
        <v>90</v>
      </c>
      <c r="S40" s="20">
        <v>354</v>
      </c>
      <c r="T40" s="20">
        <v>7</v>
      </c>
      <c r="U40" s="68"/>
      <c r="V40" s="41"/>
      <c r="W40" s="20">
        <f t="shared" si="0"/>
        <v>716</v>
      </c>
      <c r="X40" s="41"/>
    </row>
    <row r="41" spans="1:24" ht="15.75" x14ac:dyDescent="0.25">
      <c r="A41" s="20">
        <v>21</v>
      </c>
      <c r="B41" s="8">
        <v>225</v>
      </c>
      <c r="C41" s="9" t="s">
        <v>497</v>
      </c>
      <c r="D41" s="10" t="s">
        <v>188</v>
      </c>
      <c r="E41" s="11"/>
      <c r="F41" s="12" t="s">
        <v>168</v>
      </c>
      <c r="G41" s="20">
        <v>90</v>
      </c>
      <c r="H41" s="20">
        <v>84</v>
      </c>
      <c r="I41" s="20">
        <v>92</v>
      </c>
      <c r="J41" s="20">
        <v>90</v>
      </c>
      <c r="K41" s="20">
        <v>356</v>
      </c>
      <c r="L41" s="20">
        <v>3</v>
      </c>
      <c r="M41" s="69"/>
      <c r="N41" s="68"/>
      <c r="O41" s="20">
        <v>89</v>
      </c>
      <c r="P41" s="20">
        <v>90</v>
      </c>
      <c r="Q41" s="20">
        <v>86</v>
      </c>
      <c r="R41" s="20">
        <v>94</v>
      </c>
      <c r="S41" s="20">
        <v>359</v>
      </c>
      <c r="T41" s="20">
        <v>7</v>
      </c>
      <c r="U41" s="68"/>
      <c r="V41" s="41"/>
      <c r="W41" s="20">
        <f t="shared" si="0"/>
        <v>715</v>
      </c>
      <c r="X41" s="41"/>
    </row>
    <row r="42" spans="1:24" ht="15.75" x14ac:dyDescent="0.25">
      <c r="A42" s="20">
        <v>22</v>
      </c>
      <c r="B42" s="8">
        <v>342</v>
      </c>
      <c r="C42" s="9" t="s">
        <v>483</v>
      </c>
      <c r="D42" s="10" t="s">
        <v>482</v>
      </c>
      <c r="E42" s="11" t="s">
        <v>7</v>
      </c>
      <c r="F42" s="12" t="s">
        <v>8</v>
      </c>
      <c r="G42" s="20">
        <v>91</v>
      </c>
      <c r="H42" s="20">
        <v>90</v>
      </c>
      <c r="I42" s="20">
        <v>92</v>
      </c>
      <c r="J42" s="20">
        <v>90</v>
      </c>
      <c r="K42" s="20">
        <v>363</v>
      </c>
      <c r="L42" s="20">
        <v>2</v>
      </c>
      <c r="M42" s="69"/>
      <c r="N42" s="68"/>
      <c r="O42" s="20">
        <v>88</v>
      </c>
      <c r="P42" s="20">
        <v>87</v>
      </c>
      <c r="Q42" s="20">
        <v>90</v>
      </c>
      <c r="R42" s="20">
        <v>87</v>
      </c>
      <c r="S42" s="20">
        <v>352</v>
      </c>
      <c r="T42" s="20">
        <v>4</v>
      </c>
      <c r="U42" s="68"/>
      <c r="V42" s="41"/>
      <c r="W42" s="20">
        <f t="shared" si="0"/>
        <v>715</v>
      </c>
      <c r="X42" s="41"/>
    </row>
    <row r="43" spans="1:24" ht="15.75" x14ac:dyDescent="0.25">
      <c r="A43" s="20">
        <v>23</v>
      </c>
      <c r="B43" s="8">
        <v>455</v>
      </c>
      <c r="C43" s="40" t="s">
        <v>514</v>
      </c>
      <c r="D43" s="40" t="s">
        <v>513</v>
      </c>
      <c r="E43" s="11" t="s">
        <v>194</v>
      </c>
      <c r="F43" s="12" t="s">
        <v>194</v>
      </c>
      <c r="G43" s="20">
        <v>85</v>
      </c>
      <c r="H43" s="20">
        <v>87</v>
      </c>
      <c r="I43" s="20">
        <v>86</v>
      </c>
      <c r="J43" s="20">
        <v>88</v>
      </c>
      <c r="K43" s="20">
        <v>346</v>
      </c>
      <c r="L43" s="20">
        <v>1</v>
      </c>
      <c r="M43" s="69"/>
      <c r="N43" s="68"/>
      <c r="O43" s="20">
        <v>87</v>
      </c>
      <c r="P43" s="20">
        <v>92</v>
      </c>
      <c r="Q43" s="20">
        <v>92</v>
      </c>
      <c r="R43" s="20">
        <v>94</v>
      </c>
      <c r="S43" s="20">
        <v>365</v>
      </c>
      <c r="T43" s="20">
        <v>8</v>
      </c>
      <c r="U43" s="68"/>
      <c r="V43" s="41"/>
      <c r="W43" s="20">
        <f t="shared" si="0"/>
        <v>711</v>
      </c>
      <c r="X43" s="41"/>
    </row>
    <row r="44" spans="1:24" ht="15.75" x14ac:dyDescent="0.25">
      <c r="A44" s="20">
        <v>24</v>
      </c>
      <c r="B44" s="8">
        <v>249</v>
      </c>
      <c r="C44" s="9" t="s">
        <v>488</v>
      </c>
      <c r="D44" s="10" t="s">
        <v>294</v>
      </c>
      <c r="E44" s="11" t="s">
        <v>7</v>
      </c>
      <c r="F44" s="12" t="s">
        <v>137</v>
      </c>
      <c r="G44" s="20">
        <v>89</v>
      </c>
      <c r="H44" s="20">
        <v>88</v>
      </c>
      <c r="I44" s="20">
        <v>86</v>
      </c>
      <c r="J44" s="20">
        <v>94</v>
      </c>
      <c r="K44" s="20">
        <v>357</v>
      </c>
      <c r="L44" s="20">
        <v>4</v>
      </c>
      <c r="M44" s="69"/>
      <c r="N44" s="68"/>
      <c r="O44" s="20">
        <v>89</v>
      </c>
      <c r="P44" s="20">
        <v>92</v>
      </c>
      <c r="Q44" s="20">
        <v>84</v>
      </c>
      <c r="R44" s="20">
        <v>88</v>
      </c>
      <c r="S44" s="20">
        <v>353</v>
      </c>
      <c r="T44" s="20">
        <v>2</v>
      </c>
      <c r="U44" s="68"/>
      <c r="V44" s="41"/>
      <c r="W44" s="20">
        <f t="shared" si="0"/>
        <v>710</v>
      </c>
      <c r="X44" s="41"/>
    </row>
    <row r="45" spans="1:24" ht="15.75" x14ac:dyDescent="0.25">
      <c r="A45" s="20">
        <v>25</v>
      </c>
      <c r="B45" s="8">
        <v>100</v>
      </c>
      <c r="C45" s="9" t="s">
        <v>516</v>
      </c>
      <c r="D45" s="10" t="s">
        <v>515</v>
      </c>
      <c r="E45" s="11" t="s">
        <v>74</v>
      </c>
      <c r="F45" s="12" t="s">
        <v>168</v>
      </c>
      <c r="G45" s="20">
        <v>92</v>
      </c>
      <c r="H45" s="20">
        <v>86</v>
      </c>
      <c r="I45" s="20">
        <v>84</v>
      </c>
      <c r="J45" s="20">
        <v>93</v>
      </c>
      <c r="K45" s="20">
        <v>355</v>
      </c>
      <c r="L45" s="20">
        <v>4</v>
      </c>
      <c r="M45" s="69"/>
      <c r="N45" s="68"/>
      <c r="O45" s="20">
        <v>80</v>
      </c>
      <c r="P45" s="20">
        <v>91</v>
      </c>
      <c r="Q45" s="20">
        <v>92</v>
      </c>
      <c r="R45" s="20">
        <v>91</v>
      </c>
      <c r="S45" s="20">
        <v>354</v>
      </c>
      <c r="T45" s="20">
        <v>3</v>
      </c>
      <c r="U45" s="68"/>
      <c r="V45" s="41"/>
      <c r="W45" s="20">
        <f t="shared" si="0"/>
        <v>709</v>
      </c>
      <c r="X45" s="41"/>
    </row>
    <row r="46" spans="1:24" ht="15.75" x14ac:dyDescent="0.25">
      <c r="A46" s="20">
        <v>26</v>
      </c>
      <c r="B46" s="8">
        <v>438</v>
      </c>
      <c r="C46" s="9" t="s">
        <v>98</v>
      </c>
      <c r="D46" s="10" t="s">
        <v>370</v>
      </c>
      <c r="E46" s="11"/>
      <c r="F46" s="12" t="s">
        <v>8</v>
      </c>
      <c r="G46" s="20">
        <v>92</v>
      </c>
      <c r="H46" s="20">
        <v>85</v>
      </c>
      <c r="I46" s="20">
        <v>92</v>
      </c>
      <c r="J46" s="20">
        <v>91</v>
      </c>
      <c r="K46" s="20">
        <v>360</v>
      </c>
      <c r="L46" s="20">
        <v>5</v>
      </c>
      <c r="M46" s="69"/>
      <c r="N46" s="68"/>
      <c r="O46" s="20">
        <v>87</v>
      </c>
      <c r="P46" s="20">
        <v>90</v>
      </c>
      <c r="Q46" s="20">
        <v>87</v>
      </c>
      <c r="R46" s="20">
        <v>84</v>
      </c>
      <c r="S46" s="20">
        <v>348</v>
      </c>
      <c r="T46" s="20">
        <v>7</v>
      </c>
      <c r="U46" s="41"/>
      <c r="V46" s="41"/>
      <c r="W46" s="20">
        <f t="shared" si="0"/>
        <v>708</v>
      </c>
      <c r="X46" s="41"/>
    </row>
    <row r="47" spans="1:24" ht="15.75" x14ac:dyDescent="0.25">
      <c r="A47" s="20">
        <v>27</v>
      </c>
      <c r="B47" s="8">
        <v>164</v>
      </c>
      <c r="C47" s="9" t="s">
        <v>77</v>
      </c>
      <c r="D47" s="10" t="s">
        <v>500</v>
      </c>
      <c r="E47" s="11" t="s">
        <v>168</v>
      </c>
      <c r="F47" s="12" t="s">
        <v>145</v>
      </c>
      <c r="G47" s="20">
        <v>89</v>
      </c>
      <c r="H47" s="20">
        <v>93</v>
      </c>
      <c r="I47" s="20">
        <v>88</v>
      </c>
      <c r="J47" s="20">
        <v>87</v>
      </c>
      <c r="K47" s="20">
        <v>357</v>
      </c>
      <c r="L47" s="20">
        <v>2</v>
      </c>
      <c r="M47" s="69"/>
      <c r="N47" s="68"/>
      <c r="O47" s="20">
        <v>89</v>
      </c>
      <c r="P47" s="20">
        <v>88</v>
      </c>
      <c r="Q47" s="20">
        <v>87</v>
      </c>
      <c r="R47" s="20">
        <v>86</v>
      </c>
      <c r="S47" s="20">
        <v>350</v>
      </c>
      <c r="T47" s="20">
        <v>3</v>
      </c>
      <c r="U47" s="68"/>
      <c r="V47" s="41"/>
      <c r="W47" s="20">
        <f t="shared" si="0"/>
        <v>707</v>
      </c>
      <c r="X47" s="41"/>
    </row>
    <row r="48" spans="1:24" ht="15.75" x14ac:dyDescent="0.25">
      <c r="A48" s="20">
        <v>28</v>
      </c>
      <c r="B48" s="8">
        <v>327</v>
      </c>
      <c r="C48" s="9" t="s">
        <v>474</v>
      </c>
      <c r="D48" s="10" t="s">
        <v>473</v>
      </c>
      <c r="E48" s="11" t="s">
        <v>7</v>
      </c>
      <c r="F48" s="12" t="s">
        <v>145</v>
      </c>
      <c r="G48" s="20">
        <v>81</v>
      </c>
      <c r="H48" s="20">
        <v>90</v>
      </c>
      <c r="I48" s="20">
        <v>91</v>
      </c>
      <c r="J48" s="20">
        <v>90</v>
      </c>
      <c r="K48" s="20">
        <v>352</v>
      </c>
      <c r="L48" s="20">
        <v>6</v>
      </c>
      <c r="M48" s="69"/>
      <c r="N48" s="68"/>
      <c r="O48" s="20">
        <v>85</v>
      </c>
      <c r="P48" s="20">
        <v>84</v>
      </c>
      <c r="Q48" s="20">
        <v>89</v>
      </c>
      <c r="R48" s="20">
        <v>88</v>
      </c>
      <c r="S48" s="20">
        <v>346</v>
      </c>
      <c r="T48" s="20">
        <v>6</v>
      </c>
      <c r="U48" s="68"/>
      <c r="V48" s="41"/>
      <c r="W48" s="20">
        <f t="shared" si="0"/>
        <v>698</v>
      </c>
      <c r="X48" s="41"/>
    </row>
    <row r="49" spans="1:24" ht="15.75" x14ac:dyDescent="0.25">
      <c r="A49" s="20">
        <v>29</v>
      </c>
      <c r="B49" s="8">
        <v>271</v>
      </c>
      <c r="C49" s="9" t="s">
        <v>481</v>
      </c>
      <c r="D49" s="10" t="s">
        <v>480</v>
      </c>
      <c r="E49" s="11" t="s">
        <v>177</v>
      </c>
      <c r="F49" s="12" t="s">
        <v>8</v>
      </c>
      <c r="G49" s="20">
        <v>86</v>
      </c>
      <c r="H49" s="20">
        <v>85</v>
      </c>
      <c r="I49" s="20">
        <v>87</v>
      </c>
      <c r="J49" s="20">
        <v>81</v>
      </c>
      <c r="K49" s="20">
        <v>339</v>
      </c>
      <c r="L49" s="20">
        <v>4</v>
      </c>
      <c r="M49" s="69"/>
      <c r="N49" s="68"/>
      <c r="O49" s="20">
        <v>88</v>
      </c>
      <c r="P49" s="20">
        <v>91</v>
      </c>
      <c r="Q49" s="20">
        <v>91</v>
      </c>
      <c r="R49" s="20">
        <v>85</v>
      </c>
      <c r="S49" s="20">
        <v>355</v>
      </c>
      <c r="T49" s="20">
        <v>1</v>
      </c>
      <c r="U49" s="68"/>
      <c r="V49" s="41"/>
      <c r="W49" s="20">
        <f t="shared" si="0"/>
        <v>694</v>
      </c>
      <c r="X49" s="41"/>
    </row>
    <row r="50" spans="1:24" ht="15.75" x14ac:dyDescent="0.25">
      <c r="A50" s="20">
        <v>30</v>
      </c>
      <c r="B50" s="8">
        <v>425</v>
      </c>
      <c r="C50" s="9" t="s">
        <v>490</v>
      </c>
      <c r="D50" s="10" t="s">
        <v>489</v>
      </c>
      <c r="E50" s="11" t="s">
        <v>13</v>
      </c>
      <c r="F50" s="12" t="s">
        <v>145</v>
      </c>
      <c r="G50" s="20">
        <v>84</v>
      </c>
      <c r="H50" s="20">
        <v>81</v>
      </c>
      <c r="I50" s="20">
        <v>85</v>
      </c>
      <c r="J50" s="20">
        <v>90</v>
      </c>
      <c r="K50" s="20">
        <v>340</v>
      </c>
      <c r="L50" s="20">
        <v>5</v>
      </c>
      <c r="M50" s="69"/>
      <c r="N50" s="68"/>
      <c r="O50" s="20">
        <v>86</v>
      </c>
      <c r="P50" s="20">
        <v>86</v>
      </c>
      <c r="Q50" s="20">
        <v>87</v>
      </c>
      <c r="R50" s="20">
        <v>92</v>
      </c>
      <c r="S50" s="20">
        <v>351</v>
      </c>
      <c r="T50" s="20">
        <v>5</v>
      </c>
      <c r="U50" s="68"/>
      <c r="V50" s="41"/>
      <c r="W50" s="20">
        <f t="shared" si="0"/>
        <v>691</v>
      </c>
      <c r="X50" s="41"/>
    </row>
    <row r="51" spans="1:24" ht="15.75" x14ac:dyDescent="0.25">
      <c r="A51" s="20">
        <v>31</v>
      </c>
      <c r="B51" s="8">
        <v>323</v>
      </c>
      <c r="C51" s="9" t="s">
        <v>487</v>
      </c>
      <c r="D51" s="10" t="s">
        <v>486</v>
      </c>
      <c r="E51" s="11" t="s">
        <v>13</v>
      </c>
      <c r="F51" s="12" t="s">
        <v>168</v>
      </c>
      <c r="G51" s="20">
        <v>85</v>
      </c>
      <c r="H51" s="20">
        <v>85</v>
      </c>
      <c r="I51" s="20">
        <v>87</v>
      </c>
      <c r="J51" s="20">
        <v>89</v>
      </c>
      <c r="K51" s="20">
        <v>346</v>
      </c>
      <c r="L51" s="20">
        <v>2</v>
      </c>
      <c r="M51" s="69"/>
      <c r="N51" s="68"/>
      <c r="O51" s="20">
        <v>88</v>
      </c>
      <c r="P51" s="20">
        <v>87</v>
      </c>
      <c r="Q51" s="20">
        <v>79</v>
      </c>
      <c r="R51" s="20">
        <v>91</v>
      </c>
      <c r="S51" s="20">
        <v>345</v>
      </c>
      <c r="T51" s="20">
        <v>4</v>
      </c>
      <c r="U51" s="68"/>
      <c r="V51" s="41"/>
      <c r="W51" s="20">
        <f t="shared" si="0"/>
        <v>691</v>
      </c>
      <c r="X51" s="41"/>
    </row>
    <row r="52" spans="1:24" ht="15.75" x14ac:dyDescent="0.25">
      <c r="A52" s="20">
        <v>32</v>
      </c>
      <c r="B52" s="8">
        <v>432</v>
      </c>
      <c r="C52" s="9" t="s">
        <v>485</v>
      </c>
      <c r="D52" s="10" t="s">
        <v>484</v>
      </c>
      <c r="E52" s="11" t="s">
        <v>7</v>
      </c>
      <c r="F52" s="12" t="s">
        <v>168</v>
      </c>
      <c r="G52" s="20">
        <v>83</v>
      </c>
      <c r="H52" s="20">
        <v>89</v>
      </c>
      <c r="I52" s="20">
        <v>85</v>
      </c>
      <c r="J52" s="20">
        <v>87</v>
      </c>
      <c r="K52" s="20">
        <v>344</v>
      </c>
      <c r="L52" s="20">
        <v>5</v>
      </c>
      <c r="M52" s="69"/>
      <c r="N52" s="68"/>
      <c r="O52" s="20">
        <v>88</v>
      </c>
      <c r="P52" s="20">
        <v>83</v>
      </c>
      <c r="Q52" s="20">
        <v>81</v>
      </c>
      <c r="R52" s="20">
        <v>82</v>
      </c>
      <c r="S52" s="20">
        <v>334</v>
      </c>
      <c r="T52" s="20">
        <v>2</v>
      </c>
      <c r="U52" s="68"/>
      <c r="V52" s="41"/>
      <c r="W52" s="20">
        <f t="shared" si="0"/>
        <v>678</v>
      </c>
      <c r="X52" s="41"/>
    </row>
    <row r="53" spans="1:24" ht="15.75" x14ac:dyDescent="0.25">
      <c r="A53" s="20">
        <v>33</v>
      </c>
      <c r="B53" s="8">
        <v>155</v>
      </c>
      <c r="C53" s="9" t="s">
        <v>192</v>
      </c>
      <c r="D53" s="10" t="s">
        <v>383</v>
      </c>
      <c r="E53" s="11" t="s">
        <v>550</v>
      </c>
      <c r="F53" s="12" t="s">
        <v>8</v>
      </c>
      <c r="G53" s="20">
        <v>79</v>
      </c>
      <c r="H53" s="20">
        <v>81</v>
      </c>
      <c r="I53" s="20">
        <v>85</v>
      </c>
      <c r="J53" s="20">
        <v>82</v>
      </c>
      <c r="K53" s="20">
        <v>327</v>
      </c>
      <c r="L53" s="20">
        <v>0</v>
      </c>
      <c r="M53" s="69"/>
      <c r="N53" s="68"/>
      <c r="O53" s="20">
        <v>88</v>
      </c>
      <c r="P53" s="20">
        <v>85</v>
      </c>
      <c r="Q53" s="20">
        <v>89</v>
      </c>
      <c r="R53" s="20">
        <v>87</v>
      </c>
      <c r="S53" s="20">
        <v>349</v>
      </c>
      <c r="T53" s="20">
        <v>3</v>
      </c>
      <c r="U53" s="68"/>
      <c r="V53" s="41"/>
      <c r="W53" s="20">
        <f t="shared" si="0"/>
        <v>676</v>
      </c>
      <c r="X53" s="41"/>
    </row>
    <row r="54" spans="1:24" ht="15.75" x14ac:dyDescent="0.25">
      <c r="A54" s="20">
        <v>34</v>
      </c>
      <c r="B54" s="8">
        <v>200</v>
      </c>
      <c r="C54" s="9" t="s">
        <v>496</v>
      </c>
      <c r="D54" s="10" t="s">
        <v>461</v>
      </c>
      <c r="E54" s="11" t="s">
        <v>550</v>
      </c>
      <c r="F54" s="12" t="s">
        <v>145</v>
      </c>
      <c r="G54" s="20">
        <v>82</v>
      </c>
      <c r="H54" s="20">
        <v>84</v>
      </c>
      <c r="I54" s="20">
        <v>83</v>
      </c>
      <c r="J54" s="20">
        <v>86</v>
      </c>
      <c r="K54" s="20">
        <v>335</v>
      </c>
      <c r="L54" s="20">
        <v>2</v>
      </c>
      <c r="M54" s="69"/>
      <c r="N54" s="68"/>
      <c r="O54" s="20">
        <v>85</v>
      </c>
      <c r="P54" s="20">
        <v>87</v>
      </c>
      <c r="Q54" s="20">
        <v>88</v>
      </c>
      <c r="R54" s="20">
        <v>77</v>
      </c>
      <c r="S54" s="20">
        <v>337</v>
      </c>
      <c r="T54" s="20">
        <v>6</v>
      </c>
      <c r="U54" s="68"/>
      <c r="V54" s="41"/>
      <c r="W54" s="20">
        <f t="shared" si="0"/>
        <v>672</v>
      </c>
      <c r="X54" s="41"/>
    </row>
    <row r="55" spans="1:24" ht="15.75" x14ac:dyDescent="0.25">
      <c r="A55" s="20">
        <v>35</v>
      </c>
      <c r="B55" s="8">
        <v>478</v>
      </c>
      <c r="C55" s="9" t="s">
        <v>503</v>
      </c>
      <c r="D55" s="10" t="s">
        <v>387</v>
      </c>
      <c r="E55" s="11" t="s">
        <v>7</v>
      </c>
      <c r="F55" s="12" t="s">
        <v>168</v>
      </c>
      <c r="G55" s="20">
        <v>81</v>
      </c>
      <c r="H55" s="20">
        <v>81</v>
      </c>
      <c r="I55" s="20">
        <v>87</v>
      </c>
      <c r="J55" s="20">
        <v>81</v>
      </c>
      <c r="K55" s="20">
        <v>330</v>
      </c>
      <c r="L55" s="20">
        <v>4</v>
      </c>
      <c r="M55" s="69"/>
      <c r="N55" s="68"/>
      <c r="O55" s="20">
        <v>78</v>
      </c>
      <c r="P55" s="20">
        <v>81</v>
      </c>
      <c r="Q55" s="20">
        <v>90</v>
      </c>
      <c r="R55" s="20">
        <v>87</v>
      </c>
      <c r="S55" s="20">
        <v>336</v>
      </c>
      <c r="T55" s="20">
        <v>3</v>
      </c>
      <c r="U55" s="68"/>
      <c r="V55" s="41"/>
      <c r="W55" s="20">
        <f t="shared" si="0"/>
        <v>666</v>
      </c>
      <c r="X55" s="41"/>
    </row>
    <row r="56" spans="1:24" ht="15.75" x14ac:dyDescent="0.25">
      <c r="A56" s="20">
        <v>36</v>
      </c>
      <c r="B56" s="8">
        <v>172</v>
      </c>
      <c r="C56" s="9" t="s">
        <v>464</v>
      </c>
      <c r="D56" s="10" t="s">
        <v>463</v>
      </c>
      <c r="E56" s="11" t="s">
        <v>7</v>
      </c>
      <c r="F56" s="12" t="s">
        <v>174</v>
      </c>
      <c r="G56" s="20">
        <v>86</v>
      </c>
      <c r="H56" s="20">
        <v>84</v>
      </c>
      <c r="I56" s="20">
        <v>84</v>
      </c>
      <c r="J56" s="20">
        <v>78</v>
      </c>
      <c r="K56" s="20">
        <v>332</v>
      </c>
      <c r="L56" s="20">
        <v>3</v>
      </c>
      <c r="M56" s="69"/>
      <c r="N56" s="68"/>
      <c r="O56" s="20">
        <v>80</v>
      </c>
      <c r="P56" s="20">
        <v>80</v>
      </c>
      <c r="Q56" s="20">
        <v>77</v>
      </c>
      <c r="R56" s="20">
        <v>86</v>
      </c>
      <c r="S56" s="20">
        <v>323</v>
      </c>
      <c r="T56" s="20">
        <v>2</v>
      </c>
      <c r="U56" s="68"/>
      <c r="V56" s="41"/>
      <c r="W56" s="20">
        <f t="shared" si="0"/>
        <v>655</v>
      </c>
      <c r="X56" s="41"/>
    </row>
    <row r="57" spans="1:24" ht="15.75" x14ac:dyDescent="0.25">
      <c r="A57" s="20">
        <v>37</v>
      </c>
      <c r="B57" s="8">
        <v>175</v>
      </c>
      <c r="C57" s="9" t="s">
        <v>507</v>
      </c>
      <c r="D57" s="10" t="s">
        <v>219</v>
      </c>
      <c r="E57" s="11" t="s">
        <v>74</v>
      </c>
      <c r="F57" s="12" t="s">
        <v>168</v>
      </c>
      <c r="G57" s="20">
        <v>86</v>
      </c>
      <c r="H57" s="20">
        <v>80</v>
      </c>
      <c r="I57" s="20">
        <v>77</v>
      </c>
      <c r="J57" s="20">
        <v>89</v>
      </c>
      <c r="K57" s="20">
        <v>332</v>
      </c>
      <c r="L57" s="20">
        <v>3</v>
      </c>
      <c r="M57" s="69"/>
      <c r="N57" s="68"/>
      <c r="O57" s="20">
        <v>77</v>
      </c>
      <c r="P57" s="20">
        <v>85</v>
      </c>
      <c r="Q57" s="20">
        <v>78</v>
      </c>
      <c r="R57" s="20">
        <v>81</v>
      </c>
      <c r="S57" s="20">
        <v>321</v>
      </c>
      <c r="T57" s="20">
        <v>2</v>
      </c>
      <c r="U57" s="68"/>
      <c r="V57" s="41"/>
      <c r="W57" s="20">
        <f t="shared" si="0"/>
        <v>653</v>
      </c>
      <c r="X57" s="41"/>
    </row>
    <row r="58" spans="1:24" ht="15.75" x14ac:dyDescent="0.25">
      <c r="A58" s="20">
        <v>38</v>
      </c>
      <c r="B58" s="8">
        <v>273</v>
      </c>
      <c r="C58" s="9" t="s">
        <v>456</v>
      </c>
      <c r="D58" s="10" t="s">
        <v>455</v>
      </c>
      <c r="E58" s="11" t="s">
        <v>7</v>
      </c>
      <c r="F58" s="12" t="s">
        <v>174</v>
      </c>
      <c r="G58" s="20">
        <v>81</v>
      </c>
      <c r="H58" s="20">
        <v>78</v>
      </c>
      <c r="I58" s="20">
        <v>83</v>
      </c>
      <c r="J58" s="20">
        <v>77</v>
      </c>
      <c r="K58" s="20">
        <v>319</v>
      </c>
      <c r="L58" s="20">
        <v>3</v>
      </c>
      <c r="M58" s="69"/>
      <c r="N58" s="68"/>
      <c r="O58" s="20">
        <v>80</v>
      </c>
      <c r="P58" s="20">
        <v>81</v>
      </c>
      <c r="Q58" s="20">
        <v>77</v>
      </c>
      <c r="R58" s="20">
        <v>87</v>
      </c>
      <c r="S58" s="20">
        <v>325</v>
      </c>
      <c r="T58" s="20">
        <v>3</v>
      </c>
      <c r="U58" s="68"/>
      <c r="V58" s="41"/>
      <c r="W58" s="20">
        <f t="shared" si="0"/>
        <v>644</v>
      </c>
      <c r="X58" s="41"/>
    </row>
    <row r="59" spans="1:24" ht="15.75" x14ac:dyDescent="0.25">
      <c r="A59" s="20">
        <v>39</v>
      </c>
      <c r="B59" s="8">
        <v>109</v>
      </c>
      <c r="C59" s="9" t="s">
        <v>52</v>
      </c>
      <c r="D59" s="10" t="s">
        <v>504</v>
      </c>
      <c r="E59" s="11" t="s">
        <v>74</v>
      </c>
      <c r="F59" s="12" t="s">
        <v>174</v>
      </c>
      <c r="G59" s="20">
        <v>69</v>
      </c>
      <c r="H59" s="20">
        <v>79</v>
      </c>
      <c r="I59" s="20">
        <v>85</v>
      </c>
      <c r="J59" s="20">
        <v>86</v>
      </c>
      <c r="K59" s="20">
        <v>319</v>
      </c>
      <c r="L59" s="20">
        <v>1</v>
      </c>
      <c r="M59" s="69"/>
      <c r="N59" s="68"/>
      <c r="O59" s="20">
        <v>75</v>
      </c>
      <c r="P59" s="20">
        <v>73</v>
      </c>
      <c r="Q59" s="20">
        <v>84</v>
      </c>
      <c r="R59" s="20">
        <v>76</v>
      </c>
      <c r="S59" s="20">
        <v>308</v>
      </c>
      <c r="T59" s="20">
        <v>2</v>
      </c>
      <c r="U59" s="68"/>
      <c r="V59" s="41"/>
      <c r="W59" s="20">
        <f t="shared" si="0"/>
        <v>627</v>
      </c>
      <c r="X59" s="41"/>
    </row>
    <row r="60" spans="1:24" ht="15.75" x14ac:dyDescent="0.25">
      <c r="A60" s="20">
        <v>40</v>
      </c>
      <c r="B60" s="8">
        <v>110</v>
      </c>
      <c r="C60" s="9" t="s">
        <v>510</v>
      </c>
      <c r="D60" s="10" t="s">
        <v>504</v>
      </c>
      <c r="E60" s="11" t="s">
        <v>550</v>
      </c>
      <c r="F60" s="12" t="s">
        <v>174</v>
      </c>
      <c r="G60" s="20">
        <v>70</v>
      </c>
      <c r="H60" s="20">
        <v>61</v>
      </c>
      <c r="I60" s="20">
        <v>78</v>
      </c>
      <c r="J60" s="20">
        <v>70</v>
      </c>
      <c r="K60" s="20">
        <v>279</v>
      </c>
      <c r="L60" s="20">
        <v>0</v>
      </c>
      <c r="M60" s="69"/>
      <c r="N60" s="68"/>
      <c r="O60" s="20">
        <v>76</v>
      </c>
      <c r="P60" s="20">
        <v>80</v>
      </c>
      <c r="Q60" s="20">
        <v>72</v>
      </c>
      <c r="R60" s="20">
        <v>74</v>
      </c>
      <c r="S60" s="20">
        <v>302</v>
      </c>
      <c r="T60" s="20">
        <v>0</v>
      </c>
      <c r="U60" s="68"/>
      <c r="V60" s="41"/>
      <c r="W60" s="20">
        <f t="shared" si="0"/>
        <v>581</v>
      </c>
      <c r="X60" s="41"/>
    </row>
    <row r="61" spans="1:24" ht="15.75" x14ac:dyDescent="0.25">
      <c r="A61" s="20">
        <v>41</v>
      </c>
      <c r="B61" s="8">
        <v>326</v>
      </c>
      <c r="C61" s="9" t="s">
        <v>739</v>
      </c>
      <c r="D61" s="10" t="s">
        <v>90</v>
      </c>
      <c r="E61" s="11" t="s">
        <v>168</v>
      </c>
      <c r="F61" s="12" t="s">
        <v>145</v>
      </c>
      <c r="G61" s="72"/>
      <c r="H61" s="72"/>
      <c r="I61" s="72"/>
      <c r="J61" s="20"/>
      <c r="K61" s="20" t="s">
        <v>444</v>
      </c>
      <c r="L61" s="20"/>
      <c r="M61" s="20"/>
      <c r="N61" s="20"/>
      <c r="O61" s="20">
        <v>80</v>
      </c>
      <c r="P61" s="20">
        <v>89</v>
      </c>
      <c r="Q61" s="20">
        <v>84</v>
      </c>
      <c r="R61" s="20">
        <v>84</v>
      </c>
      <c r="S61" s="20">
        <v>337</v>
      </c>
      <c r="T61" s="20">
        <v>3</v>
      </c>
      <c r="U61" s="41"/>
      <c r="V61" s="41"/>
      <c r="W61" s="20">
        <v>337</v>
      </c>
      <c r="X61" s="41"/>
    </row>
    <row r="62" spans="1:24" ht="20.25" x14ac:dyDescent="0.3">
      <c r="O62" s="16"/>
      <c r="P62" s="16"/>
      <c r="Q62" s="16"/>
      <c r="R62" s="16"/>
      <c r="S62" s="16"/>
      <c r="T62" s="16"/>
      <c r="U62" s="19"/>
      <c r="V62" s="19"/>
    </row>
    <row r="64" spans="1:24" s="18" customFormat="1" ht="20.25" x14ac:dyDescent="0.3">
      <c r="A64" s="16" t="s">
        <v>0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</row>
    <row r="65" spans="1:26" s="19" customFormat="1" ht="20.25" x14ac:dyDescent="0.3">
      <c r="A65" s="16" t="s">
        <v>740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1:26" s="22" customFormat="1" ht="18" x14ac:dyDescent="0.25"/>
    <row r="67" spans="1:26" s="22" customFormat="1" ht="18" x14ac:dyDescent="0.25">
      <c r="A67" s="22" t="s">
        <v>610</v>
      </c>
      <c r="E67" s="22" t="s">
        <v>741</v>
      </c>
      <c r="W67" s="25">
        <v>773</v>
      </c>
      <c r="X67" s="25"/>
      <c r="Y67" s="25"/>
      <c r="Z67" s="25"/>
    </row>
    <row r="68" spans="1:26" s="22" customFormat="1" ht="18" x14ac:dyDescent="0.25">
      <c r="A68" s="22" t="s">
        <v>617</v>
      </c>
      <c r="E68" s="22" t="s">
        <v>742</v>
      </c>
      <c r="W68" s="25">
        <v>764</v>
      </c>
      <c r="X68" s="25"/>
      <c r="Y68" s="25"/>
      <c r="Z68" s="25"/>
    </row>
    <row r="69" spans="1:26" s="22" customFormat="1" ht="18" x14ac:dyDescent="0.25">
      <c r="A69" s="22" t="s">
        <v>618</v>
      </c>
      <c r="E69" s="22" t="s">
        <v>743</v>
      </c>
      <c r="W69" s="25">
        <v>749</v>
      </c>
      <c r="X69" s="25"/>
      <c r="Y69" s="25"/>
      <c r="Z69" s="25"/>
    </row>
    <row r="70" spans="1:26" s="22" customFormat="1" ht="18" x14ac:dyDescent="0.25">
      <c r="W70" s="25"/>
      <c r="X70" s="25"/>
      <c r="Y70" s="25"/>
      <c r="Z70" s="25"/>
    </row>
    <row r="71" spans="1:26" s="22" customFormat="1" ht="18" x14ac:dyDescent="0.25">
      <c r="A71" s="22" t="s">
        <v>414</v>
      </c>
      <c r="E71" s="22" t="s">
        <v>744</v>
      </c>
      <c r="W71" s="25">
        <v>739</v>
      </c>
      <c r="X71" s="25"/>
      <c r="Y71" s="25"/>
      <c r="Z71" s="25"/>
    </row>
    <row r="72" spans="1:26" s="22" customFormat="1" ht="18" x14ac:dyDescent="0.25">
      <c r="A72" s="22" t="s">
        <v>427</v>
      </c>
      <c r="E72" s="22" t="s">
        <v>745</v>
      </c>
      <c r="W72" s="25">
        <v>709</v>
      </c>
      <c r="X72" s="25"/>
      <c r="Y72" s="25"/>
      <c r="Z72" s="25"/>
    </row>
    <row r="73" spans="1:26" s="22" customFormat="1" ht="18" x14ac:dyDescent="0.25">
      <c r="W73" s="25"/>
      <c r="X73" s="25"/>
      <c r="Y73" s="25"/>
      <c r="Z73" s="25"/>
    </row>
    <row r="74" spans="1:26" s="2" customFormat="1" ht="15.75" x14ac:dyDescent="0.25">
      <c r="A74" s="21" t="s">
        <v>410</v>
      </c>
      <c r="B74" s="4" t="s">
        <v>1</v>
      </c>
      <c r="C74" s="5" t="s">
        <v>2</v>
      </c>
      <c r="D74" s="5" t="s">
        <v>3</v>
      </c>
      <c r="E74" s="6" t="s">
        <v>4</v>
      </c>
      <c r="F74" s="7" t="s">
        <v>210</v>
      </c>
      <c r="G74" s="55">
        <v>1</v>
      </c>
      <c r="H74" s="55">
        <v>2</v>
      </c>
      <c r="I74" s="55">
        <v>3</v>
      </c>
      <c r="J74" s="55">
        <v>4</v>
      </c>
      <c r="K74" s="55" t="s">
        <v>418</v>
      </c>
      <c r="L74" s="55" t="s">
        <v>443</v>
      </c>
      <c r="M74" s="55" t="s">
        <v>448</v>
      </c>
      <c r="N74" s="54" t="s">
        <v>449</v>
      </c>
      <c r="O74" s="55">
        <v>1</v>
      </c>
      <c r="P74" s="55">
        <v>2</v>
      </c>
      <c r="Q74" s="55">
        <v>3</v>
      </c>
      <c r="R74" s="55">
        <v>4</v>
      </c>
      <c r="S74" s="54" t="s">
        <v>419</v>
      </c>
      <c r="T74" s="54" t="s">
        <v>450</v>
      </c>
      <c r="U74" s="55" t="s">
        <v>451</v>
      </c>
      <c r="V74" s="54" t="s">
        <v>452</v>
      </c>
      <c r="W74" s="55" t="s">
        <v>420</v>
      </c>
      <c r="X74" s="21"/>
      <c r="Y74" s="21"/>
      <c r="Z74" s="21"/>
    </row>
    <row r="75" spans="1:26" s="72" customFormat="1" ht="15.75" x14ac:dyDescent="0.25">
      <c r="A75" s="20">
        <v>1</v>
      </c>
      <c r="B75" s="8">
        <v>341</v>
      </c>
      <c r="C75" s="9" t="s">
        <v>454</v>
      </c>
      <c r="D75" s="10" t="s">
        <v>453</v>
      </c>
      <c r="E75" s="11" t="s">
        <v>13</v>
      </c>
      <c r="F75" s="12" t="s">
        <v>137</v>
      </c>
      <c r="G75" s="20">
        <v>97</v>
      </c>
      <c r="H75" s="20">
        <v>95</v>
      </c>
      <c r="I75" s="20">
        <v>93</v>
      </c>
      <c r="J75" s="20">
        <v>94</v>
      </c>
      <c r="K75" s="20">
        <v>379</v>
      </c>
      <c r="L75" s="20">
        <v>11</v>
      </c>
      <c r="M75" s="69"/>
      <c r="N75" s="68"/>
      <c r="O75" s="20">
        <v>97</v>
      </c>
      <c r="P75" s="20">
        <v>98</v>
      </c>
      <c r="Q75" s="20">
        <v>95</v>
      </c>
      <c r="R75" s="20">
        <v>96</v>
      </c>
      <c r="S75" s="20">
        <v>386</v>
      </c>
      <c r="T75" s="20">
        <v>11</v>
      </c>
      <c r="U75" s="34">
        <v>197.5</v>
      </c>
      <c r="V75" s="20">
        <v>8</v>
      </c>
      <c r="W75" s="20">
        <f t="shared" ref="W75:W83" si="1">V75+S75+K75</f>
        <v>773</v>
      </c>
      <c r="X75" s="41"/>
      <c r="Y75" s="41"/>
      <c r="Z75" s="41"/>
    </row>
    <row r="76" spans="1:26" s="72" customFormat="1" ht="15.75" x14ac:dyDescent="0.25">
      <c r="A76" s="20">
        <v>2</v>
      </c>
      <c r="B76" s="8">
        <v>371</v>
      </c>
      <c r="C76" s="9" t="s">
        <v>506</v>
      </c>
      <c r="D76" s="10" t="s">
        <v>505</v>
      </c>
      <c r="E76" s="11" t="s">
        <v>74</v>
      </c>
      <c r="F76" s="12" t="s">
        <v>137</v>
      </c>
      <c r="G76" s="20">
        <v>93</v>
      </c>
      <c r="H76" s="20">
        <v>96</v>
      </c>
      <c r="I76" s="20">
        <v>92</v>
      </c>
      <c r="J76" s="20">
        <v>95</v>
      </c>
      <c r="K76" s="20">
        <v>376</v>
      </c>
      <c r="L76" s="20">
        <v>10</v>
      </c>
      <c r="M76" s="69"/>
      <c r="N76" s="68"/>
      <c r="O76" s="20">
        <v>95</v>
      </c>
      <c r="P76" s="20">
        <v>96</v>
      </c>
      <c r="Q76" s="20">
        <v>93</v>
      </c>
      <c r="R76" s="20">
        <v>97</v>
      </c>
      <c r="S76" s="20">
        <v>381</v>
      </c>
      <c r="T76" s="20">
        <v>8</v>
      </c>
      <c r="U76" s="34">
        <v>194.7</v>
      </c>
      <c r="V76" s="20">
        <v>7</v>
      </c>
      <c r="W76" s="20">
        <f t="shared" si="1"/>
        <v>764</v>
      </c>
      <c r="X76" s="41"/>
      <c r="Y76" s="41"/>
      <c r="Z76" s="41"/>
    </row>
    <row r="77" spans="1:26" s="72" customFormat="1" ht="15.75" x14ac:dyDescent="0.25">
      <c r="A77" s="20">
        <v>3</v>
      </c>
      <c r="B77" s="8">
        <v>201</v>
      </c>
      <c r="C77" s="9" t="s">
        <v>462</v>
      </c>
      <c r="D77" s="10" t="s">
        <v>461</v>
      </c>
      <c r="E77" s="11" t="s">
        <v>550</v>
      </c>
      <c r="F77" s="12" t="s">
        <v>8</v>
      </c>
      <c r="G77" s="20">
        <v>96</v>
      </c>
      <c r="H77" s="20">
        <v>93</v>
      </c>
      <c r="I77" s="20">
        <v>95</v>
      </c>
      <c r="J77" s="20">
        <v>90</v>
      </c>
      <c r="K77" s="20">
        <v>374</v>
      </c>
      <c r="L77" s="20">
        <v>8</v>
      </c>
      <c r="M77" s="69"/>
      <c r="N77" s="68"/>
      <c r="O77" s="20">
        <v>93</v>
      </c>
      <c r="P77" s="20">
        <v>94</v>
      </c>
      <c r="Q77" s="20">
        <v>90</v>
      </c>
      <c r="R77" s="20">
        <v>92</v>
      </c>
      <c r="S77" s="20">
        <v>369</v>
      </c>
      <c r="T77" s="20">
        <v>7</v>
      </c>
      <c r="U77" s="34">
        <v>173.8</v>
      </c>
      <c r="V77" s="20">
        <v>6</v>
      </c>
      <c r="W77" s="20">
        <f t="shared" si="1"/>
        <v>749</v>
      </c>
      <c r="X77" s="41"/>
      <c r="Y77" s="41"/>
      <c r="Z77" s="41"/>
    </row>
    <row r="78" spans="1:26" s="72" customFormat="1" ht="15.75" x14ac:dyDescent="0.25">
      <c r="A78" s="20">
        <v>4</v>
      </c>
      <c r="B78" s="8">
        <v>194</v>
      </c>
      <c r="C78" s="9" t="s">
        <v>502</v>
      </c>
      <c r="D78" s="10" t="s">
        <v>501</v>
      </c>
      <c r="E78" s="11" t="s">
        <v>7</v>
      </c>
      <c r="F78" s="12" t="s">
        <v>137</v>
      </c>
      <c r="G78" s="20">
        <v>89</v>
      </c>
      <c r="H78" s="20">
        <v>92</v>
      </c>
      <c r="I78" s="20">
        <v>91</v>
      </c>
      <c r="J78" s="20">
        <v>94</v>
      </c>
      <c r="K78" s="20">
        <v>366</v>
      </c>
      <c r="L78" s="20">
        <v>6</v>
      </c>
      <c r="M78" s="69"/>
      <c r="N78" s="68"/>
      <c r="O78" s="20">
        <v>93</v>
      </c>
      <c r="P78" s="20">
        <v>94</v>
      </c>
      <c r="Q78" s="20">
        <v>94</v>
      </c>
      <c r="R78" s="20">
        <v>92</v>
      </c>
      <c r="S78" s="20">
        <v>373</v>
      </c>
      <c r="T78" s="20">
        <v>11</v>
      </c>
      <c r="U78" s="34">
        <v>133.5</v>
      </c>
      <c r="V78" s="20">
        <v>4</v>
      </c>
      <c r="W78" s="20">
        <f t="shared" si="1"/>
        <v>743</v>
      </c>
      <c r="X78" s="41"/>
      <c r="Y78" s="41"/>
      <c r="Z78" s="41"/>
    </row>
    <row r="79" spans="1:26" s="72" customFormat="1" ht="15.75" x14ac:dyDescent="0.25">
      <c r="A79" s="20">
        <v>5</v>
      </c>
      <c r="B79" s="8">
        <v>287</v>
      </c>
      <c r="C79" s="9" t="s">
        <v>477</v>
      </c>
      <c r="D79" s="10" t="s">
        <v>476</v>
      </c>
      <c r="E79" s="11" t="s">
        <v>7</v>
      </c>
      <c r="F79" s="12" t="s">
        <v>137</v>
      </c>
      <c r="G79" s="20">
        <v>92</v>
      </c>
      <c r="H79" s="20">
        <v>88</v>
      </c>
      <c r="I79" s="20">
        <v>93</v>
      </c>
      <c r="J79" s="20">
        <v>94</v>
      </c>
      <c r="K79" s="20">
        <v>367</v>
      </c>
      <c r="L79" s="20">
        <v>6</v>
      </c>
      <c r="M79" s="69"/>
      <c r="N79" s="68"/>
      <c r="O79" s="20">
        <v>95</v>
      </c>
      <c r="P79" s="20">
        <v>89</v>
      </c>
      <c r="Q79" s="20">
        <v>92</v>
      </c>
      <c r="R79" s="20">
        <v>90</v>
      </c>
      <c r="S79" s="20">
        <v>366</v>
      </c>
      <c r="T79" s="20">
        <v>4</v>
      </c>
      <c r="U79" s="34">
        <v>113.9</v>
      </c>
      <c r="V79" s="20">
        <v>3</v>
      </c>
      <c r="W79" s="20">
        <f t="shared" si="1"/>
        <v>736</v>
      </c>
      <c r="X79" s="41"/>
      <c r="Y79" s="41"/>
      <c r="Z79" s="41"/>
    </row>
    <row r="80" spans="1:26" s="72" customFormat="1" ht="15.75" x14ac:dyDescent="0.25">
      <c r="A80" s="20">
        <v>6</v>
      </c>
      <c r="B80" s="8">
        <v>291</v>
      </c>
      <c r="C80" s="9" t="s">
        <v>499</v>
      </c>
      <c r="D80" s="10" t="s">
        <v>498</v>
      </c>
      <c r="E80" s="11" t="s">
        <v>7</v>
      </c>
      <c r="F80" s="12" t="s">
        <v>8</v>
      </c>
      <c r="G80" s="20">
        <v>90</v>
      </c>
      <c r="H80" s="20">
        <v>84</v>
      </c>
      <c r="I80" s="20">
        <v>92</v>
      </c>
      <c r="J80" s="20">
        <v>92</v>
      </c>
      <c r="K80" s="20">
        <v>358</v>
      </c>
      <c r="L80" s="20">
        <v>5</v>
      </c>
      <c r="M80" s="69"/>
      <c r="N80" s="68"/>
      <c r="O80" s="20">
        <v>93</v>
      </c>
      <c r="P80" s="20">
        <v>90</v>
      </c>
      <c r="Q80" s="20">
        <v>92</v>
      </c>
      <c r="R80" s="20">
        <v>91</v>
      </c>
      <c r="S80" s="20">
        <v>366</v>
      </c>
      <c r="T80" s="20">
        <v>6</v>
      </c>
      <c r="U80" s="34">
        <v>92.4</v>
      </c>
      <c r="V80" s="20">
        <v>2</v>
      </c>
      <c r="W80" s="20">
        <f t="shared" si="1"/>
        <v>726</v>
      </c>
      <c r="X80" s="41"/>
      <c r="Y80" s="41"/>
      <c r="Z80" s="41"/>
    </row>
    <row r="81" spans="1:26" s="72" customFormat="1" ht="15.75" x14ac:dyDescent="0.25">
      <c r="A81" s="20">
        <v>7</v>
      </c>
      <c r="B81" s="8">
        <v>342</v>
      </c>
      <c r="C81" s="9" t="s">
        <v>483</v>
      </c>
      <c r="D81" s="10" t="s">
        <v>482</v>
      </c>
      <c r="E81" s="11" t="s">
        <v>7</v>
      </c>
      <c r="F81" s="12" t="s">
        <v>8</v>
      </c>
      <c r="G81" s="20">
        <v>91</v>
      </c>
      <c r="H81" s="20">
        <v>90</v>
      </c>
      <c r="I81" s="20">
        <v>92</v>
      </c>
      <c r="J81" s="20">
        <v>90</v>
      </c>
      <c r="K81" s="20">
        <v>363</v>
      </c>
      <c r="L81" s="20">
        <v>2</v>
      </c>
      <c r="M81" s="69"/>
      <c r="N81" s="68"/>
      <c r="O81" s="20">
        <v>88</v>
      </c>
      <c r="P81" s="20">
        <v>87</v>
      </c>
      <c r="Q81" s="20">
        <v>90</v>
      </c>
      <c r="R81" s="20">
        <v>87</v>
      </c>
      <c r="S81" s="20">
        <v>352</v>
      </c>
      <c r="T81" s="20">
        <v>4</v>
      </c>
      <c r="U81" s="34">
        <v>70</v>
      </c>
      <c r="V81" s="20">
        <v>1</v>
      </c>
      <c r="W81" s="20">
        <f t="shared" si="1"/>
        <v>716</v>
      </c>
      <c r="X81" s="41"/>
      <c r="Y81" s="41"/>
      <c r="Z81" s="41"/>
    </row>
    <row r="82" spans="1:26" s="72" customFormat="1" ht="15.75" x14ac:dyDescent="0.25">
      <c r="A82" s="20">
        <v>8</v>
      </c>
      <c r="B82" s="8">
        <v>249</v>
      </c>
      <c r="C82" s="9" t="s">
        <v>488</v>
      </c>
      <c r="D82" s="10" t="s">
        <v>294</v>
      </c>
      <c r="E82" s="11" t="s">
        <v>7</v>
      </c>
      <c r="F82" s="12" t="s">
        <v>137</v>
      </c>
      <c r="G82" s="20">
        <v>89</v>
      </c>
      <c r="H82" s="20">
        <v>88</v>
      </c>
      <c r="I82" s="20">
        <v>86</v>
      </c>
      <c r="J82" s="20">
        <v>94</v>
      </c>
      <c r="K82" s="20">
        <v>357</v>
      </c>
      <c r="L82" s="20">
        <v>4</v>
      </c>
      <c r="M82" s="69"/>
      <c r="N82" s="68"/>
      <c r="O82" s="20">
        <v>89</v>
      </c>
      <c r="P82" s="20">
        <v>92</v>
      </c>
      <c r="Q82" s="20">
        <v>84</v>
      </c>
      <c r="R82" s="20">
        <v>88</v>
      </c>
      <c r="S82" s="20">
        <v>353</v>
      </c>
      <c r="T82" s="20">
        <v>2</v>
      </c>
      <c r="U82" s="34">
        <v>154.4</v>
      </c>
      <c r="V82" s="20">
        <v>5</v>
      </c>
      <c r="W82" s="20">
        <f t="shared" si="1"/>
        <v>715</v>
      </c>
      <c r="X82" s="41"/>
      <c r="Y82" s="41"/>
      <c r="Z82" s="41"/>
    </row>
    <row r="83" spans="1:26" s="72" customFormat="1" ht="15.75" x14ac:dyDescent="0.25">
      <c r="A83" s="20">
        <v>9</v>
      </c>
      <c r="B83" s="8">
        <v>100</v>
      </c>
      <c r="C83" s="9" t="s">
        <v>516</v>
      </c>
      <c r="D83" s="10" t="s">
        <v>515</v>
      </c>
      <c r="E83" s="11" t="s">
        <v>74</v>
      </c>
      <c r="F83" s="12" t="s">
        <v>168</v>
      </c>
      <c r="G83" s="20">
        <v>92</v>
      </c>
      <c r="H83" s="20">
        <v>86</v>
      </c>
      <c r="I83" s="20">
        <v>84</v>
      </c>
      <c r="J83" s="20">
        <v>93</v>
      </c>
      <c r="K83" s="20">
        <v>355</v>
      </c>
      <c r="L83" s="20">
        <v>4</v>
      </c>
      <c r="M83" s="69"/>
      <c r="N83" s="68"/>
      <c r="O83" s="20">
        <v>80</v>
      </c>
      <c r="P83" s="20">
        <v>91</v>
      </c>
      <c r="Q83" s="20">
        <v>92</v>
      </c>
      <c r="R83" s="20">
        <v>91</v>
      </c>
      <c r="S83" s="20">
        <v>354</v>
      </c>
      <c r="T83" s="20">
        <v>3</v>
      </c>
      <c r="U83" s="34"/>
      <c r="V83" s="20"/>
      <c r="W83" s="20">
        <f t="shared" si="1"/>
        <v>709</v>
      </c>
      <c r="X83" s="41"/>
      <c r="Y83" s="41"/>
      <c r="Z83" s="41"/>
    </row>
    <row r="84" spans="1:26" s="72" customFormat="1" ht="15.75" x14ac:dyDescent="0.25">
      <c r="A84" s="20">
        <v>10</v>
      </c>
      <c r="B84" s="8">
        <v>327</v>
      </c>
      <c r="C84" s="9" t="s">
        <v>474</v>
      </c>
      <c r="D84" s="10" t="s">
        <v>473</v>
      </c>
      <c r="E84" s="11" t="s">
        <v>7</v>
      </c>
      <c r="F84" s="12" t="s">
        <v>145</v>
      </c>
      <c r="G84" s="20">
        <v>81</v>
      </c>
      <c r="H84" s="20">
        <v>90</v>
      </c>
      <c r="I84" s="20">
        <v>91</v>
      </c>
      <c r="J84" s="20">
        <v>90</v>
      </c>
      <c r="K84" s="20">
        <v>352</v>
      </c>
      <c r="L84" s="20">
        <v>6</v>
      </c>
      <c r="M84" s="69"/>
      <c r="N84" s="68"/>
      <c r="O84" s="20">
        <v>85</v>
      </c>
      <c r="P84" s="20">
        <v>84</v>
      </c>
      <c r="Q84" s="20">
        <v>89</v>
      </c>
      <c r="R84" s="20">
        <v>88</v>
      </c>
      <c r="S84" s="20">
        <v>346</v>
      </c>
      <c r="T84" s="20">
        <v>6</v>
      </c>
      <c r="U84" s="34"/>
      <c r="V84" s="20"/>
      <c r="W84" s="20">
        <f t="shared" ref="W84:W95" si="2">V84+S84+K84</f>
        <v>698</v>
      </c>
      <c r="X84" s="41"/>
      <c r="Y84" s="41"/>
      <c r="Z84" s="41"/>
    </row>
    <row r="85" spans="1:26" s="72" customFormat="1" ht="15.75" x14ac:dyDescent="0.25">
      <c r="A85" s="20">
        <v>11</v>
      </c>
      <c r="B85" s="8">
        <v>323</v>
      </c>
      <c r="C85" s="9" t="s">
        <v>487</v>
      </c>
      <c r="D85" s="10" t="s">
        <v>486</v>
      </c>
      <c r="E85" s="11" t="s">
        <v>13</v>
      </c>
      <c r="F85" s="12" t="s">
        <v>168</v>
      </c>
      <c r="G85" s="20">
        <v>85</v>
      </c>
      <c r="H85" s="20">
        <v>85</v>
      </c>
      <c r="I85" s="20">
        <v>87</v>
      </c>
      <c r="J85" s="20">
        <v>89</v>
      </c>
      <c r="K85" s="20">
        <v>346</v>
      </c>
      <c r="L85" s="20">
        <v>2</v>
      </c>
      <c r="M85" s="69"/>
      <c r="N85" s="68"/>
      <c r="O85" s="20">
        <v>88</v>
      </c>
      <c r="P85" s="20">
        <v>87</v>
      </c>
      <c r="Q85" s="20">
        <v>79</v>
      </c>
      <c r="R85" s="20">
        <v>91</v>
      </c>
      <c r="S85" s="20">
        <v>345</v>
      </c>
      <c r="T85" s="20">
        <v>4</v>
      </c>
      <c r="U85" s="34"/>
      <c r="V85" s="20"/>
      <c r="W85" s="20">
        <f t="shared" si="2"/>
        <v>691</v>
      </c>
      <c r="X85" s="41"/>
      <c r="Y85" s="41"/>
      <c r="Z85" s="41"/>
    </row>
    <row r="86" spans="1:26" s="72" customFormat="1" ht="15.75" x14ac:dyDescent="0.25">
      <c r="A86" s="20">
        <v>12</v>
      </c>
      <c r="B86" s="8">
        <v>425</v>
      </c>
      <c r="C86" s="9" t="s">
        <v>490</v>
      </c>
      <c r="D86" s="10" t="s">
        <v>489</v>
      </c>
      <c r="E86" s="11" t="s">
        <v>13</v>
      </c>
      <c r="F86" s="12" t="s">
        <v>145</v>
      </c>
      <c r="G86" s="20">
        <v>84</v>
      </c>
      <c r="H86" s="20">
        <v>81</v>
      </c>
      <c r="I86" s="20">
        <v>85</v>
      </c>
      <c r="J86" s="20">
        <v>90</v>
      </c>
      <c r="K86" s="20">
        <v>340</v>
      </c>
      <c r="L86" s="20">
        <v>5</v>
      </c>
      <c r="M86" s="69"/>
      <c r="N86" s="68"/>
      <c r="O86" s="20">
        <v>86</v>
      </c>
      <c r="P86" s="20">
        <v>86</v>
      </c>
      <c r="Q86" s="20">
        <v>87</v>
      </c>
      <c r="R86" s="20">
        <v>92</v>
      </c>
      <c r="S86" s="20">
        <v>351</v>
      </c>
      <c r="T86" s="20">
        <v>5</v>
      </c>
      <c r="U86" s="34"/>
      <c r="V86" s="20"/>
      <c r="W86" s="20">
        <f t="shared" si="2"/>
        <v>691</v>
      </c>
      <c r="X86" s="41"/>
      <c r="Y86" s="41"/>
      <c r="Z86" s="41"/>
    </row>
    <row r="87" spans="1:26" s="72" customFormat="1" ht="15.75" x14ac:dyDescent="0.25">
      <c r="A87" s="20">
        <v>13</v>
      </c>
      <c r="B87" s="8">
        <v>432</v>
      </c>
      <c r="C87" s="9" t="s">
        <v>485</v>
      </c>
      <c r="D87" s="10" t="s">
        <v>484</v>
      </c>
      <c r="E87" s="11" t="s">
        <v>7</v>
      </c>
      <c r="F87" s="12" t="s">
        <v>168</v>
      </c>
      <c r="G87" s="20">
        <v>83</v>
      </c>
      <c r="H87" s="20">
        <v>89</v>
      </c>
      <c r="I87" s="20">
        <v>85</v>
      </c>
      <c r="J87" s="20">
        <v>87</v>
      </c>
      <c r="K87" s="20">
        <v>344</v>
      </c>
      <c r="L87" s="20">
        <v>5</v>
      </c>
      <c r="M87" s="69"/>
      <c r="N87" s="68"/>
      <c r="O87" s="20">
        <v>88</v>
      </c>
      <c r="P87" s="20">
        <v>83</v>
      </c>
      <c r="Q87" s="20">
        <v>81</v>
      </c>
      <c r="R87" s="20">
        <v>82</v>
      </c>
      <c r="S87" s="20">
        <v>334</v>
      </c>
      <c r="T87" s="20">
        <v>2</v>
      </c>
      <c r="U87" s="68"/>
      <c r="V87" s="41"/>
      <c r="W87" s="20">
        <f t="shared" si="2"/>
        <v>678</v>
      </c>
      <c r="X87" s="41"/>
      <c r="Y87" s="41"/>
      <c r="Z87" s="41"/>
    </row>
    <row r="88" spans="1:26" s="72" customFormat="1" ht="15.75" x14ac:dyDescent="0.25">
      <c r="A88" s="20">
        <v>14</v>
      </c>
      <c r="B88" s="8">
        <v>155</v>
      </c>
      <c r="C88" s="9" t="s">
        <v>192</v>
      </c>
      <c r="D88" s="10" t="s">
        <v>383</v>
      </c>
      <c r="E88" s="11" t="s">
        <v>550</v>
      </c>
      <c r="F88" s="12" t="s">
        <v>8</v>
      </c>
      <c r="G88" s="20">
        <v>79</v>
      </c>
      <c r="H88" s="20">
        <v>81</v>
      </c>
      <c r="I88" s="20">
        <v>85</v>
      </c>
      <c r="J88" s="20">
        <v>82</v>
      </c>
      <c r="K88" s="20">
        <v>327</v>
      </c>
      <c r="L88" s="20">
        <v>0</v>
      </c>
      <c r="M88" s="69"/>
      <c r="N88" s="68"/>
      <c r="O88" s="20">
        <v>88</v>
      </c>
      <c r="P88" s="20">
        <v>85</v>
      </c>
      <c r="Q88" s="20">
        <v>89</v>
      </c>
      <c r="R88" s="20">
        <v>87</v>
      </c>
      <c r="S88" s="20">
        <v>349</v>
      </c>
      <c r="T88" s="20">
        <v>3</v>
      </c>
      <c r="U88" s="68"/>
      <c r="W88" s="20">
        <f t="shared" si="2"/>
        <v>676</v>
      </c>
      <c r="X88" s="41"/>
      <c r="Y88" s="41"/>
      <c r="Z88" s="41"/>
    </row>
    <row r="89" spans="1:26" s="72" customFormat="1" ht="15.75" x14ac:dyDescent="0.25">
      <c r="A89" s="20">
        <v>15</v>
      </c>
      <c r="B89" s="8">
        <v>200</v>
      </c>
      <c r="C89" s="9" t="s">
        <v>496</v>
      </c>
      <c r="D89" s="10" t="s">
        <v>461</v>
      </c>
      <c r="E89" s="11" t="s">
        <v>550</v>
      </c>
      <c r="F89" s="12" t="s">
        <v>145</v>
      </c>
      <c r="G89" s="20">
        <v>82</v>
      </c>
      <c r="H89" s="20">
        <v>84</v>
      </c>
      <c r="I89" s="20">
        <v>83</v>
      </c>
      <c r="J89" s="20">
        <v>86</v>
      </c>
      <c r="K89" s="20">
        <v>335</v>
      </c>
      <c r="L89" s="20">
        <v>2</v>
      </c>
      <c r="M89" s="69"/>
      <c r="N89" s="68"/>
      <c r="O89" s="20">
        <v>85</v>
      </c>
      <c r="P89" s="20">
        <v>87</v>
      </c>
      <c r="Q89" s="20">
        <v>88</v>
      </c>
      <c r="R89" s="20">
        <v>77</v>
      </c>
      <c r="S89" s="20">
        <v>337</v>
      </c>
      <c r="T89" s="20">
        <v>6</v>
      </c>
      <c r="U89" s="68"/>
      <c r="W89" s="20">
        <f t="shared" si="2"/>
        <v>672</v>
      </c>
      <c r="X89" s="41"/>
      <c r="Y89" s="41"/>
      <c r="Z89" s="41"/>
    </row>
    <row r="90" spans="1:26" s="72" customFormat="1" ht="15.75" x14ac:dyDescent="0.25">
      <c r="A90" s="20">
        <v>16</v>
      </c>
      <c r="B90" s="8">
        <v>478</v>
      </c>
      <c r="C90" s="9" t="s">
        <v>503</v>
      </c>
      <c r="D90" s="10" t="s">
        <v>387</v>
      </c>
      <c r="E90" s="11" t="s">
        <v>7</v>
      </c>
      <c r="F90" s="12" t="s">
        <v>168</v>
      </c>
      <c r="G90" s="20">
        <v>81</v>
      </c>
      <c r="H90" s="20">
        <v>81</v>
      </c>
      <c r="I90" s="20">
        <v>87</v>
      </c>
      <c r="J90" s="20">
        <v>81</v>
      </c>
      <c r="K90" s="20">
        <v>330</v>
      </c>
      <c r="L90" s="20">
        <v>4</v>
      </c>
      <c r="M90" s="69"/>
      <c r="N90" s="68"/>
      <c r="O90" s="20">
        <v>78</v>
      </c>
      <c r="P90" s="20">
        <v>81</v>
      </c>
      <c r="Q90" s="20">
        <v>90</v>
      </c>
      <c r="R90" s="20">
        <v>87</v>
      </c>
      <c r="S90" s="20">
        <v>336</v>
      </c>
      <c r="T90" s="20">
        <v>3</v>
      </c>
      <c r="U90" s="68"/>
      <c r="W90" s="20">
        <f t="shared" si="2"/>
        <v>666</v>
      </c>
      <c r="X90" s="41"/>
      <c r="Y90" s="41"/>
      <c r="Z90" s="41"/>
    </row>
    <row r="91" spans="1:26" s="72" customFormat="1" ht="15.75" x14ac:dyDescent="0.25">
      <c r="A91" s="20">
        <v>17</v>
      </c>
      <c r="B91" s="8">
        <v>172</v>
      </c>
      <c r="C91" s="9" t="s">
        <v>464</v>
      </c>
      <c r="D91" s="10" t="s">
        <v>463</v>
      </c>
      <c r="E91" s="11" t="s">
        <v>7</v>
      </c>
      <c r="F91" s="12" t="s">
        <v>174</v>
      </c>
      <c r="G91" s="20">
        <v>86</v>
      </c>
      <c r="H91" s="20">
        <v>84</v>
      </c>
      <c r="I91" s="20">
        <v>84</v>
      </c>
      <c r="J91" s="20">
        <v>78</v>
      </c>
      <c r="K91" s="20">
        <v>332</v>
      </c>
      <c r="L91" s="20">
        <v>3</v>
      </c>
      <c r="M91" s="69"/>
      <c r="N91" s="68"/>
      <c r="O91" s="20">
        <v>80</v>
      </c>
      <c r="P91" s="20">
        <v>80</v>
      </c>
      <c r="Q91" s="20">
        <v>77</v>
      </c>
      <c r="R91" s="20">
        <v>86</v>
      </c>
      <c r="S91" s="20">
        <v>323</v>
      </c>
      <c r="T91" s="20">
        <v>2</v>
      </c>
      <c r="U91" s="68"/>
      <c r="W91" s="20">
        <f t="shared" si="2"/>
        <v>655</v>
      </c>
      <c r="X91" s="41"/>
      <c r="Y91" s="41"/>
      <c r="Z91" s="41"/>
    </row>
    <row r="92" spans="1:26" s="72" customFormat="1" ht="15.75" x14ac:dyDescent="0.25">
      <c r="A92" s="20">
        <v>18</v>
      </c>
      <c r="B92" s="8">
        <v>175</v>
      </c>
      <c r="C92" s="9" t="s">
        <v>507</v>
      </c>
      <c r="D92" s="10" t="s">
        <v>219</v>
      </c>
      <c r="E92" s="11" t="s">
        <v>74</v>
      </c>
      <c r="F92" s="12" t="s">
        <v>168</v>
      </c>
      <c r="G92" s="20">
        <v>86</v>
      </c>
      <c r="H92" s="20">
        <v>80</v>
      </c>
      <c r="I92" s="20">
        <v>77</v>
      </c>
      <c r="J92" s="20">
        <v>89</v>
      </c>
      <c r="K92" s="20">
        <v>332</v>
      </c>
      <c r="L92" s="20">
        <v>3</v>
      </c>
      <c r="M92" s="69"/>
      <c r="N92" s="68"/>
      <c r="O92" s="20">
        <v>77</v>
      </c>
      <c r="P92" s="20">
        <v>85</v>
      </c>
      <c r="Q92" s="20">
        <v>78</v>
      </c>
      <c r="R92" s="20">
        <v>81</v>
      </c>
      <c r="S92" s="20">
        <v>321</v>
      </c>
      <c r="T92" s="20">
        <v>2</v>
      </c>
      <c r="U92" s="68"/>
      <c r="W92" s="20">
        <f t="shared" si="2"/>
        <v>653</v>
      </c>
      <c r="X92" s="41"/>
      <c r="Y92" s="41"/>
      <c r="Z92" s="41"/>
    </row>
    <row r="93" spans="1:26" s="72" customFormat="1" ht="15.75" x14ac:dyDescent="0.25">
      <c r="A93" s="20">
        <v>19</v>
      </c>
      <c r="B93" s="8">
        <v>273</v>
      </c>
      <c r="C93" s="9" t="s">
        <v>456</v>
      </c>
      <c r="D93" s="10" t="s">
        <v>455</v>
      </c>
      <c r="E93" s="11" t="s">
        <v>7</v>
      </c>
      <c r="F93" s="12" t="s">
        <v>174</v>
      </c>
      <c r="G93" s="20">
        <v>81</v>
      </c>
      <c r="H93" s="20">
        <v>78</v>
      </c>
      <c r="I93" s="20">
        <v>83</v>
      </c>
      <c r="J93" s="20">
        <v>77</v>
      </c>
      <c r="K93" s="20">
        <v>319</v>
      </c>
      <c r="L93" s="20">
        <v>3</v>
      </c>
      <c r="M93" s="69"/>
      <c r="N93" s="68"/>
      <c r="O93" s="20">
        <v>80</v>
      </c>
      <c r="P93" s="20">
        <v>81</v>
      </c>
      <c r="Q93" s="20">
        <v>77</v>
      </c>
      <c r="R93" s="20">
        <v>87</v>
      </c>
      <c r="S93" s="20">
        <v>325</v>
      </c>
      <c r="T93" s="20">
        <v>3</v>
      </c>
      <c r="U93" s="68"/>
      <c r="W93" s="20">
        <f t="shared" si="2"/>
        <v>644</v>
      </c>
      <c r="X93" s="41"/>
      <c r="Y93" s="41"/>
      <c r="Z93" s="41"/>
    </row>
    <row r="94" spans="1:26" s="72" customFormat="1" ht="15.75" x14ac:dyDescent="0.25">
      <c r="A94" s="20">
        <v>20</v>
      </c>
      <c r="B94" s="8">
        <v>109</v>
      </c>
      <c r="C94" s="9" t="s">
        <v>52</v>
      </c>
      <c r="D94" s="10" t="s">
        <v>504</v>
      </c>
      <c r="E94" s="11" t="s">
        <v>74</v>
      </c>
      <c r="F94" s="12" t="s">
        <v>174</v>
      </c>
      <c r="G94" s="20">
        <v>69</v>
      </c>
      <c r="H94" s="20">
        <v>79</v>
      </c>
      <c r="I94" s="20">
        <v>85</v>
      </c>
      <c r="J94" s="20">
        <v>86</v>
      </c>
      <c r="K94" s="20">
        <v>319</v>
      </c>
      <c r="L94" s="20">
        <v>1</v>
      </c>
      <c r="M94" s="69"/>
      <c r="N94" s="68"/>
      <c r="O94" s="20">
        <v>75</v>
      </c>
      <c r="P94" s="20">
        <v>73</v>
      </c>
      <c r="Q94" s="20">
        <v>84</v>
      </c>
      <c r="R94" s="20">
        <v>76</v>
      </c>
      <c r="S94" s="20">
        <v>308</v>
      </c>
      <c r="T94" s="20">
        <v>2</v>
      </c>
      <c r="U94" s="68"/>
      <c r="W94" s="20">
        <f t="shared" si="2"/>
        <v>627</v>
      </c>
      <c r="X94" s="41"/>
      <c r="Y94" s="41"/>
      <c r="Z94" s="41"/>
    </row>
    <row r="95" spans="1:26" s="72" customFormat="1" ht="15.75" x14ac:dyDescent="0.25">
      <c r="A95" s="20">
        <v>21</v>
      </c>
      <c r="B95" s="8">
        <v>110</v>
      </c>
      <c r="C95" s="9" t="s">
        <v>510</v>
      </c>
      <c r="D95" s="10" t="s">
        <v>504</v>
      </c>
      <c r="E95" s="11" t="s">
        <v>550</v>
      </c>
      <c r="F95" s="12" t="s">
        <v>174</v>
      </c>
      <c r="G95" s="20">
        <v>70</v>
      </c>
      <c r="H95" s="20">
        <v>61</v>
      </c>
      <c r="I95" s="20">
        <v>78</v>
      </c>
      <c r="J95" s="20">
        <v>70</v>
      </c>
      <c r="K95" s="20">
        <v>279</v>
      </c>
      <c r="L95" s="20">
        <v>0</v>
      </c>
      <c r="M95" s="69"/>
      <c r="N95" s="68"/>
      <c r="O95" s="20">
        <v>76</v>
      </c>
      <c r="P95" s="20">
        <v>80</v>
      </c>
      <c r="Q95" s="20">
        <v>72</v>
      </c>
      <c r="R95" s="20">
        <v>74</v>
      </c>
      <c r="S95" s="20">
        <v>302</v>
      </c>
      <c r="T95" s="20">
        <v>0</v>
      </c>
      <c r="U95" s="68"/>
      <c r="W95" s="20">
        <f t="shared" si="2"/>
        <v>581</v>
      </c>
      <c r="X95" s="41"/>
      <c r="Y95" s="41"/>
      <c r="Z95" s="41"/>
    </row>
    <row r="96" spans="1:26" x14ac:dyDescent="0.25">
      <c r="W96" s="41"/>
      <c r="X96" s="41"/>
      <c r="Y96" s="41"/>
      <c r="Z96" s="41"/>
    </row>
  </sheetData>
  <sortState ref="B19:W59">
    <sortCondition descending="1" ref="W19:W59"/>
  </sortState>
  <printOptions horizontalCentered="1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Standard</vt:lpstr>
      <vt:lpstr>Center</vt:lpstr>
      <vt:lpstr>Jr Sport</vt:lpstr>
      <vt:lpstr>WAR</vt:lpstr>
      <vt:lpstr>3x40</vt:lpstr>
      <vt:lpstr>WProne</vt:lpstr>
      <vt:lpstr>MProne</vt:lpstr>
      <vt:lpstr>MAP</vt:lpstr>
      <vt:lpstr>WAP</vt:lpstr>
      <vt:lpstr>Rapid</vt:lpstr>
      <vt:lpstr>MAR</vt:lpstr>
      <vt:lpstr>3x20</vt:lpstr>
      <vt:lpstr>Sport</vt:lpstr>
      <vt:lpstr>Free</vt:lpstr>
      <vt:lpstr>Para</vt:lpstr>
      <vt:lpstr>WAR!Print_Titles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Orvin</dc:creator>
  <cp:lastModifiedBy>Alex Szablewski</cp:lastModifiedBy>
  <cp:lastPrinted>2015-07-01T18:52:23Z</cp:lastPrinted>
  <dcterms:created xsi:type="dcterms:W3CDTF">2015-06-24T01:30:12Z</dcterms:created>
  <dcterms:modified xsi:type="dcterms:W3CDTF">2015-10-22T17:38:08Z</dcterms:modified>
</cp:coreProperties>
</file>