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9555" windowHeight="7740"/>
  </bookViews>
  <sheets>
    <sheet name="Trap" sheetId="3" r:id="rId1"/>
    <sheet name="Trap Teams" sheetId="7" r:id="rId2"/>
    <sheet name="TRAP FINALS" sheetId="6" r:id="rId3"/>
    <sheet name="Skeet" sheetId="10" r:id="rId4"/>
    <sheet name="Skeet FINALS" sheetId="13" r:id="rId5"/>
    <sheet name="Skeet TEAMS" sheetId="15" r:id="rId6"/>
    <sheet name="Double Trap" sheetId="11" r:id="rId7"/>
    <sheet name="DT FINALS" sheetId="12" r:id="rId8"/>
  </sheets>
  <definedNames>
    <definedName name="_xlnm.Print_Area" localSheetId="6">'Double Trap'!$A$1:$S$58</definedName>
    <definedName name="_xlnm.Print_Area" localSheetId="3">Skeet!$A$1:$W$173</definedName>
    <definedName name="_xlnm.Print_Area" localSheetId="0">Trap!$A$1:$W$306</definedName>
  </definedNames>
  <calcPr calcId="145621"/>
</workbook>
</file>

<file path=xl/calcChain.xml><?xml version="1.0" encoding="utf-8"?>
<calcChain xmlns="http://schemas.openxmlformats.org/spreadsheetml/2006/main">
  <c r="AB20" i="12" l="1"/>
  <c r="AB19" i="12"/>
  <c r="AB25" i="12"/>
  <c r="AB23" i="12"/>
  <c r="AB26" i="12"/>
  <c r="AB24" i="12"/>
  <c r="AB21" i="12"/>
  <c r="AB22" i="12"/>
  <c r="AB18" i="12"/>
  <c r="AC5" i="12"/>
  <c r="AC7" i="12"/>
  <c r="AC8" i="12"/>
  <c r="AC9" i="12"/>
  <c r="AC10" i="12"/>
  <c r="AC11" i="12"/>
  <c r="AC6" i="12"/>
  <c r="U173" i="10" l="1"/>
  <c r="R173" i="10"/>
  <c r="V173" i="10" s="1"/>
  <c r="M173" i="10"/>
  <c r="J173" i="10"/>
  <c r="U172" i="10"/>
  <c r="R172" i="10"/>
  <c r="V172" i="10" s="1"/>
  <c r="M172" i="10"/>
  <c r="J172" i="10"/>
  <c r="U171" i="10"/>
  <c r="R171" i="10"/>
  <c r="V171" i="10" s="1"/>
  <c r="M171" i="10"/>
  <c r="J171" i="10"/>
  <c r="U170" i="10"/>
  <c r="R170" i="10"/>
  <c r="M170" i="10"/>
  <c r="J170" i="10"/>
  <c r="U169" i="10"/>
  <c r="R169" i="10"/>
  <c r="M169" i="10"/>
  <c r="J169" i="10"/>
  <c r="U168" i="10"/>
  <c r="R168" i="10"/>
  <c r="V168" i="10" s="1"/>
  <c r="M168" i="10"/>
  <c r="J168" i="10"/>
  <c r="N168" i="10" s="1"/>
  <c r="U167" i="10"/>
  <c r="V167" i="10" s="1"/>
  <c r="R167" i="10"/>
  <c r="M167" i="10"/>
  <c r="J167" i="10"/>
  <c r="U166" i="10"/>
  <c r="V166" i="10" s="1"/>
  <c r="R166" i="10"/>
  <c r="M166" i="10"/>
  <c r="J166" i="10"/>
  <c r="U165" i="10"/>
  <c r="R165" i="10"/>
  <c r="M165" i="10"/>
  <c r="J165" i="10"/>
  <c r="U164" i="10"/>
  <c r="R164" i="10"/>
  <c r="M164" i="10"/>
  <c r="J164" i="10"/>
  <c r="U163" i="10"/>
  <c r="R163" i="10"/>
  <c r="M163" i="10"/>
  <c r="J163" i="10"/>
  <c r="U162" i="10"/>
  <c r="R162" i="10"/>
  <c r="M162" i="10"/>
  <c r="J162" i="10"/>
  <c r="U161" i="10"/>
  <c r="R161" i="10"/>
  <c r="M161" i="10"/>
  <c r="J161" i="10"/>
  <c r="U160" i="10"/>
  <c r="R160" i="10"/>
  <c r="M160" i="10"/>
  <c r="J160" i="10"/>
  <c r="N160" i="10" s="1"/>
  <c r="U131" i="10"/>
  <c r="R131" i="10"/>
  <c r="M131" i="10"/>
  <c r="J131" i="10"/>
  <c r="U130" i="10"/>
  <c r="R130" i="10"/>
  <c r="M130" i="10"/>
  <c r="J130" i="10"/>
  <c r="U129" i="10"/>
  <c r="R129" i="10"/>
  <c r="M129" i="10"/>
  <c r="J129" i="10"/>
  <c r="U128" i="10"/>
  <c r="R128" i="10"/>
  <c r="M128" i="10"/>
  <c r="J128" i="10"/>
  <c r="U127" i="10"/>
  <c r="R127" i="10"/>
  <c r="M127" i="10"/>
  <c r="J127" i="10"/>
  <c r="U126" i="10"/>
  <c r="R126" i="10"/>
  <c r="M126" i="10"/>
  <c r="J126" i="10"/>
  <c r="U125" i="10"/>
  <c r="R125" i="10"/>
  <c r="M125" i="10"/>
  <c r="J125" i="10"/>
  <c r="U124" i="10"/>
  <c r="R124" i="10"/>
  <c r="M124" i="10"/>
  <c r="J124" i="10"/>
  <c r="U123" i="10"/>
  <c r="R123" i="10"/>
  <c r="M123" i="10"/>
  <c r="J123" i="10"/>
  <c r="U122" i="10"/>
  <c r="R122" i="10"/>
  <c r="M122" i="10"/>
  <c r="J122" i="10"/>
  <c r="U121" i="10"/>
  <c r="R121" i="10"/>
  <c r="M121" i="10"/>
  <c r="J121" i="10"/>
  <c r="U120" i="10"/>
  <c r="R120" i="10"/>
  <c r="M120" i="10"/>
  <c r="J120" i="10"/>
  <c r="U119" i="10"/>
  <c r="R119" i="10"/>
  <c r="M119" i="10"/>
  <c r="J119" i="10"/>
  <c r="U118" i="10"/>
  <c r="R118" i="10"/>
  <c r="M118" i="10"/>
  <c r="J118" i="10"/>
  <c r="U117" i="10"/>
  <c r="R117" i="10"/>
  <c r="M117" i="10"/>
  <c r="J117" i="10"/>
  <c r="U116" i="10"/>
  <c r="R116" i="10"/>
  <c r="M116" i="10"/>
  <c r="J116" i="10"/>
  <c r="U115" i="10"/>
  <c r="R115" i="10"/>
  <c r="M115" i="10"/>
  <c r="J115" i="10"/>
  <c r="U114" i="10"/>
  <c r="R114" i="10"/>
  <c r="M114" i="10"/>
  <c r="J114" i="10"/>
  <c r="U113" i="10"/>
  <c r="R113" i="10"/>
  <c r="M113" i="10"/>
  <c r="J113" i="10"/>
  <c r="U112" i="10"/>
  <c r="R112" i="10"/>
  <c r="M112" i="10"/>
  <c r="J112" i="10"/>
  <c r="U111" i="10"/>
  <c r="R111" i="10"/>
  <c r="M111" i="10"/>
  <c r="J111" i="10"/>
  <c r="U110" i="10"/>
  <c r="R110" i="10"/>
  <c r="M110" i="10"/>
  <c r="J110" i="10"/>
  <c r="U109" i="10"/>
  <c r="R109" i="10"/>
  <c r="M109" i="10"/>
  <c r="J109" i="10"/>
  <c r="U108" i="10"/>
  <c r="R108" i="10"/>
  <c r="M108" i="10"/>
  <c r="J108" i="10"/>
  <c r="U107" i="10"/>
  <c r="R107" i="10"/>
  <c r="M107" i="10"/>
  <c r="J107" i="10"/>
  <c r="U106" i="10"/>
  <c r="R106" i="10"/>
  <c r="M106" i="10"/>
  <c r="J106" i="10"/>
  <c r="U105" i="10"/>
  <c r="R105" i="10"/>
  <c r="M105" i="10"/>
  <c r="J105" i="10"/>
  <c r="U104" i="10"/>
  <c r="R104" i="10"/>
  <c r="M104" i="10"/>
  <c r="J104" i="10"/>
  <c r="U103" i="10"/>
  <c r="R103" i="10"/>
  <c r="M103" i="10"/>
  <c r="J103" i="10"/>
  <c r="U102" i="10"/>
  <c r="R102" i="10"/>
  <c r="M102" i="10"/>
  <c r="J102" i="10"/>
  <c r="U101" i="10"/>
  <c r="R101" i="10"/>
  <c r="M101" i="10"/>
  <c r="J101" i="10"/>
  <c r="N40" i="13"/>
  <c r="N41" i="13"/>
  <c r="N42" i="13"/>
  <c r="N43" i="13"/>
  <c r="N44" i="13"/>
  <c r="N45" i="13"/>
  <c r="N46" i="13"/>
  <c r="N39" i="13"/>
  <c r="V104" i="10" l="1"/>
  <c r="V107" i="10"/>
  <c r="V112" i="10"/>
  <c r="V116" i="10"/>
  <c r="V117" i="10"/>
  <c r="V124" i="10"/>
  <c r="V125" i="10"/>
  <c r="V126" i="10"/>
  <c r="V127" i="10"/>
  <c r="V129" i="10"/>
  <c r="V130" i="10"/>
  <c r="V161" i="10"/>
  <c r="V163" i="10"/>
  <c r="V164" i="10"/>
  <c r="W172" i="10"/>
  <c r="V170" i="10"/>
  <c r="N164" i="10"/>
  <c r="W168" i="10"/>
  <c r="W169" i="10"/>
  <c r="W170" i="10"/>
  <c r="W171" i="10"/>
  <c r="W164" i="10"/>
  <c r="W160" i="10"/>
  <c r="W166" i="10"/>
  <c r="N171" i="10"/>
  <c r="V160" i="10"/>
  <c r="W163" i="10"/>
  <c r="V165" i="10"/>
  <c r="N172" i="10"/>
  <c r="W173" i="10"/>
  <c r="V162" i="10"/>
  <c r="W165" i="10"/>
  <c r="W161" i="10"/>
  <c r="W162" i="10"/>
  <c r="W167" i="10"/>
  <c r="V169" i="10"/>
  <c r="N161" i="10"/>
  <c r="N165" i="10"/>
  <c r="N169" i="10"/>
  <c r="N163" i="10"/>
  <c r="N167" i="10"/>
  <c r="N162" i="10"/>
  <c r="N166" i="10"/>
  <c r="N170" i="10"/>
  <c r="N173" i="10"/>
  <c r="N102" i="10"/>
  <c r="N105" i="10"/>
  <c r="N113" i="10"/>
  <c r="W120" i="10"/>
  <c r="W127" i="10"/>
  <c r="N128" i="10"/>
  <c r="W113" i="10"/>
  <c r="V123" i="10"/>
  <c r="W104" i="10"/>
  <c r="N109" i="10"/>
  <c r="W128" i="10"/>
  <c r="V110" i="10"/>
  <c r="V111" i="10"/>
  <c r="N120" i="10"/>
  <c r="N121" i="10"/>
  <c r="V114" i="10"/>
  <c r="N131" i="10"/>
  <c r="N101" i="10"/>
  <c r="W107" i="10"/>
  <c r="W109" i="10"/>
  <c r="W114" i="10"/>
  <c r="W116" i="10"/>
  <c r="V119" i="10"/>
  <c r="V120" i="10"/>
  <c r="W123" i="10"/>
  <c r="W106" i="10"/>
  <c r="V108" i="10"/>
  <c r="W112" i="10"/>
  <c r="W105" i="10"/>
  <c r="V106" i="10"/>
  <c r="N115" i="10"/>
  <c r="W117" i="10"/>
  <c r="N118" i="10"/>
  <c r="W121" i="10"/>
  <c r="V122" i="10"/>
  <c r="W125" i="10"/>
  <c r="W126" i="10"/>
  <c r="W119" i="10"/>
  <c r="W110" i="10"/>
  <c r="W111" i="10"/>
  <c r="N114" i="10"/>
  <c r="W115" i="10"/>
  <c r="W122" i="10"/>
  <c r="W129" i="10"/>
  <c r="W130" i="10"/>
  <c r="W131" i="10"/>
  <c r="W103" i="10"/>
  <c r="N104" i="10"/>
  <c r="W108" i="10"/>
  <c r="N112" i="10"/>
  <c r="N123" i="10"/>
  <c r="W101" i="10"/>
  <c r="W102" i="10"/>
  <c r="V103" i="10"/>
  <c r="N107" i="10"/>
  <c r="N117" i="10"/>
  <c r="W118" i="10"/>
  <c r="W124" i="10"/>
  <c r="N127" i="10"/>
  <c r="N108" i="10"/>
  <c r="N111" i="10"/>
  <c r="N116" i="10"/>
  <c r="N119" i="10"/>
  <c r="N122" i="10"/>
  <c r="N126" i="10"/>
  <c r="N130" i="10"/>
  <c r="V101" i="10"/>
  <c r="V102" i="10"/>
  <c r="N103" i="10"/>
  <c r="V105" i="10"/>
  <c r="N106" i="10"/>
  <c r="V109" i="10"/>
  <c r="N110" i="10"/>
  <c r="V113" i="10"/>
  <c r="V115" i="10"/>
  <c r="V118" i="10"/>
  <c r="V121" i="10"/>
  <c r="N124" i="10"/>
  <c r="N125" i="10"/>
  <c r="V128" i="10"/>
  <c r="N129" i="10"/>
  <c r="V131" i="10"/>
  <c r="F32" i="15"/>
  <c r="B14" i="15"/>
  <c r="B10" i="15"/>
  <c r="F7" i="15"/>
  <c r="F22" i="15"/>
  <c r="B22" i="15"/>
  <c r="B18" i="15"/>
  <c r="D22" i="15"/>
  <c r="D14" i="15"/>
  <c r="F27" i="15"/>
  <c r="D6" i="15"/>
  <c r="F17" i="15"/>
  <c r="D18" i="15"/>
  <c r="B6" i="15"/>
  <c r="D10" i="15"/>
  <c r="F12" i="15"/>
  <c r="S29" i="13"/>
  <c r="S32" i="13"/>
  <c r="S33" i="13"/>
  <c r="S30" i="13"/>
  <c r="S31" i="13"/>
  <c r="S34" i="13"/>
  <c r="S35" i="13"/>
  <c r="S28" i="13"/>
  <c r="P18" i="13"/>
  <c r="P19" i="13"/>
  <c r="P20" i="13"/>
  <c r="P23" i="13"/>
  <c r="P22" i="13"/>
  <c r="P21" i="13"/>
  <c r="P24" i="13"/>
  <c r="P17" i="13"/>
  <c r="R6" i="13"/>
  <c r="R10" i="13"/>
  <c r="R5" i="13"/>
  <c r="R9" i="13"/>
  <c r="R11" i="13"/>
  <c r="R8" i="13"/>
  <c r="R12" i="13"/>
  <c r="R13" i="13"/>
  <c r="R7" i="13"/>
  <c r="U32" i="10" l="1"/>
  <c r="R32" i="10"/>
  <c r="M32" i="10"/>
  <c r="J50" i="10"/>
  <c r="V32" i="10" l="1"/>
  <c r="R25" i="11"/>
  <c r="R27" i="11"/>
  <c r="R29" i="11"/>
  <c r="R28" i="11"/>
  <c r="R31" i="11"/>
  <c r="R33" i="11"/>
  <c r="R39" i="11"/>
  <c r="R30" i="11"/>
  <c r="R32" i="11"/>
  <c r="R38" i="11"/>
  <c r="R44" i="11"/>
  <c r="R36" i="11"/>
  <c r="R41" i="11"/>
  <c r="R34" i="11"/>
  <c r="R45" i="11"/>
  <c r="R37" i="11"/>
  <c r="R42" i="11"/>
  <c r="R40" i="11"/>
  <c r="R35" i="11"/>
  <c r="R46" i="11"/>
  <c r="R43" i="11"/>
  <c r="R51" i="11"/>
  <c r="R49" i="11"/>
  <c r="R48" i="11"/>
  <c r="R52" i="11"/>
  <c r="R50" i="11"/>
  <c r="R55" i="11"/>
  <c r="R53" i="11"/>
  <c r="R47" i="11"/>
  <c r="R56" i="11"/>
  <c r="R54" i="11"/>
  <c r="R58" i="11"/>
  <c r="R57" i="11"/>
  <c r="R26" i="11"/>
  <c r="L48" i="11"/>
  <c r="L32" i="11"/>
  <c r="L30" i="11"/>
  <c r="L58" i="11"/>
  <c r="L56" i="11"/>
  <c r="L47" i="11"/>
  <c r="L52" i="11"/>
  <c r="L25" i="11"/>
  <c r="L40" i="11"/>
  <c r="L50" i="11"/>
  <c r="L35" i="11"/>
  <c r="L29" i="11"/>
  <c r="L49" i="11"/>
  <c r="L34" i="11"/>
  <c r="L39" i="11"/>
  <c r="L44" i="11"/>
  <c r="L26" i="11"/>
  <c r="L54" i="11"/>
  <c r="L46" i="11"/>
  <c r="L57" i="11"/>
  <c r="L42" i="11"/>
  <c r="L41" i="11"/>
  <c r="L38" i="11"/>
  <c r="L33" i="11"/>
  <c r="L53" i="11"/>
  <c r="L51" i="11"/>
  <c r="S50" i="11" s="1"/>
  <c r="L36" i="11"/>
  <c r="L27" i="11"/>
  <c r="L28" i="11"/>
  <c r="L55" i="11"/>
  <c r="L43" i="11"/>
  <c r="L31" i="11"/>
  <c r="L37" i="11"/>
  <c r="L45" i="11"/>
  <c r="U155" i="10"/>
  <c r="R155" i="10"/>
  <c r="M155" i="10"/>
  <c r="J143" i="10"/>
  <c r="U156" i="10"/>
  <c r="R156" i="10"/>
  <c r="M156" i="10"/>
  <c r="J149" i="10"/>
  <c r="U153" i="10"/>
  <c r="R153" i="10"/>
  <c r="M153" i="10"/>
  <c r="J155" i="10"/>
  <c r="U152" i="10"/>
  <c r="R152" i="10"/>
  <c r="M152" i="10"/>
  <c r="J139" i="10"/>
  <c r="U148" i="10"/>
  <c r="R148" i="10"/>
  <c r="M148" i="10"/>
  <c r="J147" i="10"/>
  <c r="U150" i="10"/>
  <c r="R150" i="10"/>
  <c r="M150" i="10"/>
  <c r="J150" i="10"/>
  <c r="U151" i="10"/>
  <c r="R151" i="10"/>
  <c r="M151" i="10"/>
  <c r="J152" i="10"/>
  <c r="U145" i="10"/>
  <c r="R145" i="10"/>
  <c r="M145" i="10"/>
  <c r="J145" i="10"/>
  <c r="U154" i="10"/>
  <c r="R154" i="10"/>
  <c r="M154" i="10"/>
  <c r="J154" i="10"/>
  <c r="U149" i="10"/>
  <c r="R149" i="10"/>
  <c r="M149" i="10"/>
  <c r="J148" i="10"/>
  <c r="U146" i="10"/>
  <c r="R146" i="10"/>
  <c r="M146" i="10"/>
  <c r="J144" i="10"/>
  <c r="U147" i="10"/>
  <c r="R147" i="10"/>
  <c r="M147" i="10"/>
  <c r="J151" i="10"/>
  <c r="U143" i="10"/>
  <c r="R143" i="10"/>
  <c r="M143" i="10"/>
  <c r="J138" i="10"/>
  <c r="U144" i="10"/>
  <c r="R144" i="10"/>
  <c r="M144" i="10"/>
  <c r="J140" i="10"/>
  <c r="U141" i="10"/>
  <c r="R141" i="10"/>
  <c r="M141" i="10"/>
  <c r="J142" i="10"/>
  <c r="U140" i="10"/>
  <c r="R140" i="10"/>
  <c r="M140" i="10"/>
  <c r="J137" i="10"/>
  <c r="U138" i="10"/>
  <c r="R138" i="10"/>
  <c r="M138" i="10"/>
  <c r="J141" i="10"/>
  <c r="U139" i="10"/>
  <c r="R139" i="10"/>
  <c r="M139" i="10"/>
  <c r="J146" i="10"/>
  <c r="U142" i="10"/>
  <c r="R142" i="10"/>
  <c r="M142" i="10"/>
  <c r="J156" i="10"/>
  <c r="U137" i="10"/>
  <c r="R137" i="10"/>
  <c r="M137" i="10"/>
  <c r="J153" i="10"/>
  <c r="J49" i="10"/>
  <c r="J60" i="10"/>
  <c r="J73" i="10"/>
  <c r="J43" i="10"/>
  <c r="U95" i="10"/>
  <c r="R95" i="10"/>
  <c r="M95" i="10"/>
  <c r="J38" i="10"/>
  <c r="U87" i="10"/>
  <c r="R87" i="10"/>
  <c r="M87" i="10"/>
  <c r="J65" i="10"/>
  <c r="U90" i="10"/>
  <c r="R90" i="10"/>
  <c r="M90" i="10"/>
  <c r="J85" i="10"/>
  <c r="U93" i="10"/>
  <c r="R93" i="10"/>
  <c r="M93" i="10"/>
  <c r="J33" i="10"/>
  <c r="U94" i="10"/>
  <c r="R94" i="10"/>
  <c r="M94" i="10"/>
  <c r="J36" i="10"/>
  <c r="U91" i="10"/>
  <c r="R91" i="10"/>
  <c r="M91" i="10"/>
  <c r="J34" i="10"/>
  <c r="U85" i="10"/>
  <c r="R85" i="10"/>
  <c r="M85" i="10"/>
  <c r="J30" i="10"/>
  <c r="U81" i="10"/>
  <c r="R81" i="10"/>
  <c r="M81" i="10"/>
  <c r="J62" i="10"/>
  <c r="U84" i="10"/>
  <c r="R84" i="10"/>
  <c r="M84" i="10"/>
  <c r="J47" i="10"/>
  <c r="U92" i="10"/>
  <c r="R92" i="10"/>
  <c r="M92" i="10"/>
  <c r="J91" i="10"/>
  <c r="U77" i="10"/>
  <c r="R77" i="10"/>
  <c r="M77" i="10"/>
  <c r="J52" i="10"/>
  <c r="U79" i="10"/>
  <c r="R79" i="10"/>
  <c r="M79" i="10"/>
  <c r="J87" i="10"/>
  <c r="U89" i="10"/>
  <c r="R89" i="10"/>
  <c r="M89" i="10"/>
  <c r="J80" i="10"/>
  <c r="U74" i="10"/>
  <c r="R74" i="10"/>
  <c r="M74" i="10"/>
  <c r="J51" i="10"/>
  <c r="U86" i="10"/>
  <c r="R86" i="10"/>
  <c r="M86" i="10"/>
  <c r="J61" i="10"/>
  <c r="U88" i="10"/>
  <c r="R88" i="10"/>
  <c r="M88" i="10"/>
  <c r="J40" i="10"/>
  <c r="U82" i="10"/>
  <c r="R82" i="10"/>
  <c r="M82" i="10"/>
  <c r="J68" i="10"/>
  <c r="U78" i="10"/>
  <c r="R78" i="10"/>
  <c r="M78" i="10"/>
  <c r="J56" i="10"/>
  <c r="U72" i="10"/>
  <c r="R72" i="10"/>
  <c r="M72" i="10"/>
  <c r="J32" i="10"/>
  <c r="W32" i="10" s="1"/>
  <c r="U80" i="10"/>
  <c r="R80" i="10"/>
  <c r="M80" i="10"/>
  <c r="J74" i="10"/>
  <c r="U73" i="10"/>
  <c r="R73" i="10"/>
  <c r="M73" i="10"/>
  <c r="J58" i="10"/>
  <c r="U68" i="10"/>
  <c r="R68" i="10"/>
  <c r="M68" i="10"/>
  <c r="J64" i="10"/>
  <c r="U71" i="10"/>
  <c r="R71" i="10"/>
  <c r="M71" i="10"/>
  <c r="J79" i="10"/>
  <c r="U65" i="10"/>
  <c r="R65" i="10"/>
  <c r="M65" i="10"/>
  <c r="J54" i="10"/>
  <c r="U67" i="10"/>
  <c r="R67" i="10"/>
  <c r="M67" i="10"/>
  <c r="J72" i="10"/>
  <c r="U70" i="10"/>
  <c r="R70" i="10"/>
  <c r="M70" i="10"/>
  <c r="J35" i="10"/>
  <c r="U69" i="10"/>
  <c r="R69" i="10"/>
  <c r="M69" i="10"/>
  <c r="J41" i="10"/>
  <c r="U57" i="10"/>
  <c r="R57" i="10"/>
  <c r="M57" i="10"/>
  <c r="U66" i="10"/>
  <c r="R66" i="10"/>
  <c r="M66" i="10"/>
  <c r="J63" i="10"/>
  <c r="U62" i="10"/>
  <c r="R62" i="10"/>
  <c r="M62" i="10"/>
  <c r="J44" i="10"/>
  <c r="U83" i="10"/>
  <c r="R83" i="10"/>
  <c r="M83" i="10"/>
  <c r="J57" i="10"/>
  <c r="U56" i="10"/>
  <c r="R56" i="10"/>
  <c r="M56" i="10"/>
  <c r="J31" i="10"/>
  <c r="U41" i="10"/>
  <c r="R41" i="10"/>
  <c r="M41" i="10"/>
  <c r="J39" i="10"/>
  <c r="U60" i="10"/>
  <c r="R60" i="10"/>
  <c r="M60" i="10"/>
  <c r="J76" i="10"/>
  <c r="U76" i="10"/>
  <c r="R76" i="10"/>
  <c r="M76" i="10"/>
  <c r="J78" i="10"/>
  <c r="U64" i="10"/>
  <c r="R64" i="10"/>
  <c r="M64" i="10"/>
  <c r="J77" i="10"/>
  <c r="U55" i="10"/>
  <c r="R55" i="10"/>
  <c r="M55" i="10"/>
  <c r="J37" i="10"/>
  <c r="U75" i="10"/>
  <c r="R75" i="10"/>
  <c r="M75" i="10"/>
  <c r="J71" i="10"/>
  <c r="U51" i="10"/>
  <c r="R51" i="10"/>
  <c r="M51" i="10"/>
  <c r="J75" i="10"/>
  <c r="U54" i="10"/>
  <c r="R54" i="10"/>
  <c r="M54" i="10"/>
  <c r="U63" i="10"/>
  <c r="R63" i="10"/>
  <c r="M63" i="10"/>
  <c r="J42" i="10"/>
  <c r="U47" i="10"/>
  <c r="R47" i="10"/>
  <c r="M47" i="10"/>
  <c r="J88" i="10"/>
  <c r="U40" i="10"/>
  <c r="R40" i="10"/>
  <c r="M40" i="10"/>
  <c r="J67" i="10"/>
  <c r="U61" i="10"/>
  <c r="R61" i="10"/>
  <c r="M61" i="10"/>
  <c r="J93" i="10"/>
  <c r="U59" i="10"/>
  <c r="R59" i="10"/>
  <c r="M59" i="10"/>
  <c r="J66" i="10"/>
  <c r="U42" i="10"/>
  <c r="R42" i="10"/>
  <c r="M42" i="10"/>
  <c r="J53" i="10"/>
  <c r="U58" i="10"/>
  <c r="R58" i="10"/>
  <c r="M58" i="10"/>
  <c r="J95" i="10"/>
  <c r="U39" i="10"/>
  <c r="R39" i="10"/>
  <c r="M39" i="10"/>
  <c r="J48" i="10"/>
  <c r="U44" i="10"/>
  <c r="R44" i="10"/>
  <c r="M44" i="10"/>
  <c r="J55" i="10"/>
  <c r="U37" i="10"/>
  <c r="R37" i="10"/>
  <c r="M37" i="10"/>
  <c r="J59" i="10"/>
  <c r="U52" i="10"/>
  <c r="R52" i="10"/>
  <c r="M52" i="10"/>
  <c r="J70" i="10"/>
  <c r="U53" i="10"/>
  <c r="R53" i="10"/>
  <c r="M53" i="10"/>
  <c r="J90" i="10"/>
  <c r="U50" i="10"/>
  <c r="R50" i="10"/>
  <c r="M50" i="10"/>
  <c r="J84" i="10"/>
  <c r="U43" i="10"/>
  <c r="R43" i="10"/>
  <c r="M43" i="10"/>
  <c r="J89" i="10"/>
  <c r="U45" i="10"/>
  <c r="R45" i="10"/>
  <c r="M45" i="10"/>
  <c r="J69" i="10"/>
  <c r="U34" i="10"/>
  <c r="R34" i="10"/>
  <c r="M34" i="10"/>
  <c r="J46" i="10"/>
  <c r="U46" i="10"/>
  <c r="R46" i="10"/>
  <c r="M46" i="10"/>
  <c r="U49" i="10"/>
  <c r="R49" i="10"/>
  <c r="M49" i="10"/>
  <c r="J94" i="10"/>
  <c r="U48" i="10"/>
  <c r="R48" i="10"/>
  <c r="M48" i="10"/>
  <c r="J86" i="10"/>
  <c r="U33" i="10"/>
  <c r="R33" i="10"/>
  <c r="M33" i="10"/>
  <c r="J83" i="10"/>
  <c r="U36" i="10"/>
  <c r="R36" i="10"/>
  <c r="M36" i="10"/>
  <c r="J45" i="10"/>
  <c r="U35" i="10"/>
  <c r="R35" i="10"/>
  <c r="M35" i="10"/>
  <c r="J92" i="10"/>
  <c r="U38" i="10"/>
  <c r="R38" i="10"/>
  <c r="M38" i="10"/>
  <c r="J82" i="10"/>
  <c r="U30" i="10"/>
  <c r="R30" i="10"/>
  <c r="M30" i="10"/>
  <c r="U31" i="10"/>
  <c r="R31" i="10"/>
  <c r="M31" i="10"/>
  <c r="J81" i="10"/>
  <c r="S47" i="11" l="1"/>
  <c r="V91" i="10"/>
  <c r="V149" i="10"/>
  <c r="V61" i="10"/>
  <c r="V40" i="10"/>
  <c r="V47" i="10"/>
  <c r="S34" i="11"/>
  <c r="S43" i="11"/>
  <c r="S32" i="11"/>
  <c r="N34" i="10"/>
  <c r="S52" i="11"/>
  <c r="S37" i="11"/>
  <c r="S41" i="11"/>
  <c r="S58" i="11"/>
  <c r="S57" i="11"/>
  <c r="S35" i="11"/>
  <c r="S54" i="11"/>
  <c r="S25" i="11"/>
  <c r="S42" i="11"/>
  <c r="S46" i="11"/>
  <c r="S36" i="11"/>
  <c r="S30" i="11"/>
  <c r="S28" i="11"/>
  <c r="V54" i="10"/>
  <c r="V51" i="10"/>
  <c r="V75" i="10"/>
  <c r="V64" i="10"/>
  <c r="V76" i="10"/>
  <c r="V60" i="10"/>
  <c r="S31" i="11"/>
  <c r="S26" i="11"/>
  <c r="S55" i="11"/>
  <c r="S49" i="11"/>
  <c r="S45" i="11"/>
  <c r="S44" i="11"/>
  <c r="S39" i="11"/>
  <c r="S29" i="11"/>
  <c r="S53" i="11"/>
  <c r="S48" i="11"/>
  <c r="S56" i="11"/>
  <c r="S51" i="11"/>
  <c r="S40" i="11"/>
  <c r="S38" i="11"/>
  <c r="S33" i="11"/>
  <c r="S27" i="11"/>
  <c r="N66" i="10"/>
  <c r="N59" i="10"/>
  <c r="N32" i="10"/>
  <c r="N94" i="10"/>
  <c r="N67" i="10"/>
  <c r="N89" i="10"/>
  <c r="N138" i="10"/>
  <c r="V49" i="10"/>
  <c r="V46" i="10"/>
  <c r="V137" i="10"/>
  <c r="V139" i="10"/>
  <c r="V141" i="10"/>
  <c r="W143" i="10"/>
  <c r="V144" i="10"/>
  <c r="V146" i="10"/>
  <c r="N143" i="10"/>
  <c r="N155" i="10"/>
  <c r="V56" i="10"/>
  <c r="V83" i="10"/>
  <c r="V143" i="10"/>
  <c r="W150" i="10"/>
  <c r="V43" i="10"/>
  <c r="V80" i="10"/>
  <c r="V72" i="10"/>
  <c r="V88" i="10"/>
  <c r="V86" i="10"/>
  <c r="V74" i="10"/>
  <c r="V154" i="10"/>
  <c r="V145" i="10"/>
  <c r="V151" i="10"/>
  <c r="V150" i="10"/>
  <c r="V152" i="10"/>
  <c r="V156" i="10"/>
  <c r="N63" i="10"/>
  <c r="V94" i="10"/>
  <c r="V87" i="10"/>
  <c r="N154" i="10"/>
  <c r="N148" i="10"/>
  <c r="V62" i="10"/>
  <c r="N84" i="10"/>
  <c r="V142" i="10"/>
  <c r="W148" i="10"/>
  <c r="V153" i="10"/>
  <c r="N30" i="10"/>
  <c r="V59" i="10"/>
  <c r="V55" i="10"/>
  <c r="V31" i="10"/>
  <c r="V30" i="10"/>
  <c r="V38" i="10"/>
  <c r="V36" i="10"/>
  <c r="V33" i="10"/>
  <c r="V48" i="10"/>
  <c r="N50" i="10"/>
  <c r="N55" i="10"/>
  <c r="V68" i="10"/>
  <c r="V73" i="10"/>
  <c r="V78" i="10"/>
  <c r="V82" i="10"/>
  <c r="V79" i="10"/>
  <c r="V77" i="10"/>
  <c r="V92" i="10"/>
  <c r="V81" i="10"/>
  <c r="V85" i="10"/>
  <c r="V138" i="10"/>
  <c r="V140" i="10"/>
  <c r="W144" i="10"/>
  <c r="V147" i="10"/>
  <c r="V155" i="10"/>
  <c r="V53" i="10"/>
  <c r="V52" i="10"/>
  <c r="V37" i="10"/>
  <c r="V39" i="10"/>
  <c r="V58" i="10"/>
  <c r="V42" i="10"/>
  <c r="W64" i="10"/>
  <c r="N73" i="10"/>
  <c r="V148" i="10"/>
  <c r="W45" i="10"/>
  <c r="W90" i="10"/>
  <c r="W43" i="10"/>
  <c r="W87" i="10"/>
  <c r="W72" i="10"/>
  <c r="W78" i="10"/>
  <c r="V34" i="10"/>
  <c r="V45" i="10"/>
  <c r="W39" i="10"/>
  <c r="W59" i="10"/>
  <c r="W40" i="10"/>
  <c r="W47" i="10"/>
  <c r="W76" i="10"/>
  <c r="W60" i="10"/>
  <c r="V57" i="10"/>
  <c r="V69" i="10"/>
  <c r="V70" i="10"/>
  <c r="V65" i="10"/>
  <c r="V71" i="10"/>
  <c r="W80" i="10"/>
  <c r="V93" i="10"/>
  <c r="V90" i="10"/>
  <c r="V35" i="10"/>
  <c r="W34" i="10"/>
  <c r="W52" i="10"/>
  <c r="W37" i="10"/>
  <c r="V44" i="10"/>
  <c r="W66" i="10"/>
  <c r="W69" i="10"/>
  <c r="W70" i="10"/>
  <c r="V67" i="10"/>
  <c r="W88" i="10"/>
  <c r="V89" i="10"/>
  <c r="W93" i="10"/>
  <c r="W53" i="10"/>
  <c r="V41" i="10"/>
  <c r="W89" i="10"/>
  <c r="W77" i="10"/>
  <c r="W92" i="10"/>
  <c r="V84" i="10"/>
  <c r="V50" i="10"/>
  <c r="V63" i="10"/>
  <c r="W56" i="10"/>
  <c r="V66" i="10"/>
  <c r="V95" i="10"/>
  <c r="N33" i="10"/>
  <c r="W48" i="10"/>
  <c r="N44" i="10"/>
  <c r="W58" i="10"/>
  <c r="W42" i="10"/>
  <c r="N41" i="10"/>
  <c r="W83" i="10"/>
  <c r="W62" i="10"/>
  <c r="N82" i="10"/>
  <c r="W86" i="10"/>
  <c r="W74" i="10"/>
  <c r="N95" i="10"/>
  <c r="W63" i="10"/>
  <c r="W67" i="10"/>
  <c r="W84" i="10"/>
  <c r="W30" i="10"/>
  <c r="W50" i="10"/>
  <c r="W51" i="10"/>
  <c r="W75" i="10"/>
  <c r="W71" i="10"/>
  <c r="W68" i="10"/>
  <c r="W85" i="10"/>
  <c r="W91" i="10"/>
  <c r="W54" i="10"/>
  <c r="W41" i="10"/>
  <c r="W65" i="10"/>
  <c r="W82" i="10"/>
  <c r="W81" i="10"/>
  <c r="W95" i="10"/>
  <c r="W33" i="10"/>
  <c r="W44" i="10"/>
  <c r="W61" i="10"/>
  <c r="W55" i="10"/>
  <c r="W57" i="10"/>
  <c r="W73" i="10"/>
  <c r="W79" i="10"/>
  <c r="W94" i="10"/>
  <c r="W35" i="10"/>
  <c r="N35" i="10"/>
  <c r="W46" i="10"/>
  <c r="N46" i="10"/>
  <c r="W36" i="10"/>
  <c r="N36" i="10"/>
  <c r="N31" i="10"/>
  <c r="W31" i="10"/>
  <c r="W49" i="10"/>
  <c r="N49" i="10"/>
  <c r="W38" i="10"/>
  <c r="N38" i="10"/>
  <c r="N48" i="10"/>
  <c r="N45" i="10"/>
  <c r="N52" i="10"/>
  <c r="N58" i="10"/>
  <c r="N40" i="10"/>
  <c r="N51" i="10"/>
  <c r="N76" i="10"/>
  <c r="N83" i="10"/>
  <c r="N69" i="10"/>
  <c r="N71" i="10"/>
  <c r="N72" i="10"/>
  <c r="N86" i="10"/>
  <c r="N77" i="10"/>
  <c r="N85" i="10"/>
  <c r="N90" i="10"/>
  <c r="W140" i="10"/>
  <c r="N140" i="10"/>
  <c r="W141" i="10"/>
  <c r="N141" i="10"/>
  <c r="N53" i="10"/>
  <c r="N39" i="10"/>
  <c r="N61" i="10"/>
  <c r="N54" i="10"/>
  <c r="N64" i="10"/>
  <c r="N56" i="10"/>
  <c r="N57" i="10"/>
  <c r="N65" i="10"/>
  <c r="N80" i="10"/>
  <c r="N88" i="10"/>
  <c r="N79" i="10"/>
  <c r="N81" i="10"/>
  <c r="N93" i="10"/>
  <c r="W149" i="10"/>
  <c r="N149" i="10"/>
  <c r="W145" i="10"/>
  <c r="N145" i="10"/>
  <c r="W151" i="10"/>
  <c r="N151" i="10"/>
  <c r="N43" i="10"/>
  <c r="N37" i="10"/>
  <c r="N42" i="10"/>
  <c r="N47" i="10"/>
  <c r="N75" i="10"/>
  <c r="N60" i="10"/>
  <c r="N62" i="10"/>
  <c r="N70" i="10"/>
  <c r="N68" i="10"/>
  <c r="N78" i="10"/>
  <c r="N74" i="10"/>
  <c r="N92" i="10"/>
  <c r="N91" i="10"/>
  <c r="N87" i="10"/>
  <c r="W139" i="10"/>
  <c r="N139" i="10"/>
  <c r="W156" i="10"/>
  <c r="N156" i="10"/>
  <c r="W137" i="10"/>
  <c r="N137" i="10"/>
  <c r="W142" i="10"/>
  <c r="N142" i="10"/>
  <c r="W147" i="10"/>
  <c r="N147" i="10"/>
  <c r="W146" i="10"/>
  <c r="N146" i="10"/>
  <c r="W152" i="10"/>
  <c r="N152" i="10"/>
  <c r="W153" i="10"/>
  <c r="N153" i="10"/>
  <c r="W138" i="10"/>
  <c r="N144" i="10"/>
  <c r="W154" i="10"/>
  <c r="N150" i="10"/>
  <c r="W155" i="10"/>
  <c r="F37" i="7"/>
  <c r="F22" i="7"/>
  <c r="B27" i="7"/>
  <c r="B47" i="7"/>
  <c r="B37" i="7"/>
  <c r="B42" i="7"/>
  <c r="F26" i="7"/>
  <c r="R24" i="6" l="1"/>
  <c r="R25" i="6"/>
  <c r="R26" i="6"/>
  <c r="R27" i="6"/>
  <c r="R28" i="6"/>
  <c r="R29" i="6"/>
  <c r="R30" i="6"/>
  <c r="R31" i="6"/>
  <c r="R32" i="6"/>
  <c r="R33" i="6"/>
  <c r="R34" i="6"/>
  <c r="R23" i="6"/>
  <c r="R55" i="6"/>
  <c r="R54" i="6"/>
  <c r="R51" i="6"/>
  <c r="R57" i="6"/>
  <c r="R56" i="6"/>
  <c r="R52" i="6"/>
  <c r="R50" i="6"/>
  <c r="R58" i="6"/>
  <c r="R53" i="6"/>
  <c r="R49" i="6"/>
  <c r="Q39" i="6"/>
  <c r="Q44" i="6"/>
  <c r="Q41" i="6"/>
  <c r="Q43" i="6"/>
  <c r="Q40" i="6"/>
  <c r="Q45" i="6"/>
  <c r="Q42" i="6"/>
  <c r="Q38" i="6"/>
  <c r="S7" i="6"/>
  <c r="S8" i="6"/>
  <c r="S5" i="6"/>
  <c r="S10" i="6"/>
  <c r="S12" i="6"/>
  <c r="S18" i="6"/>
  <c r="S19" i="6"/>
  <c r="S13" i="6"/>
  <c r="S11" i="6"/>
  <c r="S9" i="6"/>
  <c r="S14" i="6"/>
  <c r="S15" i="6"/>
  <c r="S16" i="6"/>
  <c r="S17" i="6"/>
  <c r="S6" i="6"/>
  <c r="F18" i="7"/>
  <c r="F6" i="7"/>
  <c r="F10" i="7"/>
  <c r="F14" i="7"/>
  <c r="D32" i="7"/>
  <c r="D28" i="7"/>
  <c r="D24" i="7"/>
  <c r="D36" i="7"/>
  <c r="D12" i="7"/>
  <c r="D17" i="7"/>
  <c r="D7" i="7"/>
  <c r="B12" i="7"/>
  <c r="B17" i="7"/>
  <c r="B22" i="7"/>
  <c r="B32" i="7"/>
  <c r="B7" i="7"/>
  <c r="U306" i="3" l="1"/>
  <c r="R306" i="3"/>
  <c r="M306" i="3"/>
  <c r="J306" i="3"/>
  <c r="U305" i="3"/>
  <c r="R305" i="3"/>
  <c r="M305" i="3"/>
  <c r="J305" i="3"/>
  <c r="U304" i="3"/>
  <c r="R304" i="3"/>
  <c r="M304" i="3"/>
  <c r="J304" i="3"/>
  <c r="U303" i="3"/>
  <c r="R303" i="3"/>
  <c r="M303" i="3"/>
  <c r="J303" i="3"/>
  <c r="U302" i="3"/>
  <c r="R302" i="3"/>
  <c r="M302" i="3"/>
  <c r="J302" i="3"/>
  <c r="U301" i="3"/>
  <c r="R301" i="3"/>
  <c r="M301" i="3"/>
  <c r="J301" i="3"/>
  <c r="U300" i="3"/>
  <c r="R300" i="3"/>
  <c r="M300" i="3"/>
  <c r="J300" i="3"/>
  <c r="U299" i="3"/>
  <c r="R299" i="3"/>
  <c r="M299" i="3"/>
  <c r="J299" i="3"/>
  <c r="U298" i="3"/>
  <c r="R298" i="3"/>
  <c r="M298" i="3"/>
  <c r="J298" i="3"/>
  <c r="U297" i="3"/>
  <c r="R297" i="3"/>
  <c r="M297" i="3"/>
  <c r="J297" i="3"/>
  <c r="U296" i="3"/>
  <c r="R296" i="3"/>
  <c r="M296" i="3"/>
  <c r="J296" i="3"/>
  <c r="U295" i="3"/>
  <c r="R295" i="3"/>
  <c r="M295" i="3"/>
  <c r="J295" i="3"/>
  <c r="U294" i="3"/>
  <c r="R294" i="3"/>
  <c r="M294" i="3"/>
  <c r="J294" i="3"/>
  <c r="U293" i="3"/>
  <c r="R293" i="3"/>
  <c r="M293" i="3"/>
  <c r="J293" i="3"/>
  <c r="U292" i="3"/>
  <c r="R292" i="3"/>
  <c r="M292" i="3"/>
  <c r="J292" i="3"/>
  <c r="U291" i="3"/>
  <c r="R291" i="3"/>
  <c r="M291" i="3"/>
  <c r="J291" i="3"/>
  <c r="U290" i="3"/>
  <c r="R290" i="3"/>
  <c r="M290" i="3"/>
  <c r="J290" i="3"/>
  <c r="U289" i="3"/>
  <c r="R289" i="3"/>
  <c r="M289" i="3"/>
  <c r="J289" i="3"/>
  <c r="U288" i="3"/>
  <c r="R288" i="3"/>
  <c r="M288" i="3"/>
  <c r="J288" i="3"/>
  <c r="U287" i="3"/>
  <c r="R287" i="3"/>
  <c r="M287" i="3"/>
  <c r="J287" i="3"/>
  <c r="U286" i="3"/>
  <c r="R286" i="3"/>
  <c r="M286" i="3"/>
  <c r="J286" i="3"/>
  <c r="U285" i="3"/>
  <c r="R285" i="3"/>
  <c r="M285" i="3"/>
  <c r="J285" i="3"/>
  <c r="U284" i="3"/>
  <c r="R284" i="3"/>
  <c r="M284" i="3"/>
  <c r="J284" i="3"/>
  <c r="U283" i="3"/>
  <c r="R283" i="3"/>
  <c r="M283" i="3"/>
  <c r="J283" i="3"/>
  <c r="U235" i="3"/>
  <c r="R235" i="3"/>
  <c r="M235" i="3"/>
  <c r="J235" i="3"/>
  <c r="U234" i="3"/>
  <c r="R234" i="3"/>
  <c r="M234" i="3"/>
  <c r="J234" i="3"/>
  <c r="U233" i="3"/>
  <c r="R233" i="3"/>
  <c r="M233" i="3"/>
  <c r="J233" i="3"/>
  <c r="U232" i="3"/>
  <c r="R232" i="3"/>
  <c r="M232" i="3"/>
  <c r="J232" i="3"/>
  <c r="U231" i="3"/>
  <c r="R231" i="3"/>
  <c r="M231" i="3"/>
  <c r="J231" i="3"/>
  <c r="U230" i="3"/>
  <c r="R230" i="3"/>
  <c r="M230" i="3"/>
  <c r="J230" i="3"/>
  <c r="U229" i="3"/>
  <c r="R229" i="3"/>
  <c r="M229" i="3"/>
  <c r="J229" i="3"/>
  <c r="U228" i="3"/>
  <c r="R228" i="3"/>
  <c r="M228" i="3"/>
  <c r="J228" i="3"/>
  <c r="U227" i="3"/>
  <c r="R227" i="3"/>
  <c r="M227" i="3"/>
  <c r="J227" i="3"/>
  <c r="U226" i="3"/>
  <c r="R226" i="3"/>
  <c r="M226" i="3"/>
  <c r="J226" i="3"/>
  <c r="U225" i="3"/>
  <c r="R225" i="3"/>
  <c r="M225" i="3"/>
  <c r="J225" i="3"/>
  <c r="U224" i="3"/>
  <c r="R224" i="3"/>
  <c r="M224" i="3"/>
  <c r="J224" i="3"/>
  <c r="U223" i="3"/>
  <c r="R223" i="3"/>
  <c r="M223" i="3"/>
  <c r="J223" i="3"/>
  <c r="U222" i="3"/>
  <c r="R222" i="3"/>
  <c r="M222" i="3"/>
  <c r="J222" i="3"/>
  <c r="U221" i="3"/>
  <c r="R221" i="3"/>
  <c r="M221" i="3"/>
  <c r="J221" i="3"/>
  <c r="U220" i="3"/>
  <c r="R220" i="3"/>
  <c r="M220" i="3"/>
  <c r="J220" i="3"/>
  <c r="U219" i="3"/>
  <c r="R219" i="3"/>
  <c r="M219" i="3"/>
  <c r="J219" i="3"/>
  <c r="U218" i="3"/>
  <c r="R218" i="3"/>
  <c r="M218" i="3"/>
  <c r="J218" i="3"/>
  <c r="U217" i="3"/>
  <c r="R217" i="3"/>
  <c r="M217" i="3"/>
  <c r="J217" i="3"/>
  <c r="U216" i="3"/>
  <c r="R216" i="3"/>
  <c r="M216" i="3"/>
  <c r="J216" i="3"/>
  <c r="U215" i="3"/>
  <c r="R215" i="3"/>
  <c r="M215" i="3"/>
  <c r="J215" i="3"/>
  <c r="U214" i="3"/>
  <c r="R214" i="3"/>
  <c r="M214" i="3"/>
  <c r="J214" i="3"/>
  <c r="U213" i="3"/>
  <c r="R213" i="3"/>
  <c r="M213" i="3"/>
  <c r="J213" i="3"/>
  <c r="U212" i="3"/>
  <c r="R212" i="3"/>
  <c r="M212" i="3"/>
  <c r="J212" i="3"/>
  <c r="U211" i="3"/>
  <c r="R211" i="3"/>
  <c r="M211" i="3"/>
  <c r="J211" i="3"/>
  <c r="U210" i="3"/>
  <c r="R210" i="3"/>
  <c r="M210" i="3"/>
  <c r="J210" i="3"/>
  <c r="U209" i="3"/>
  <c r="R209" i="3"/>
  <c r="M209" i="3"/>
  <c r="J209" i="3"/>
  <c r="U208" i="3"/>
  <c r="R208" i="3"/>
  <c r="M208" i="3"/>
  <c r="J208" i="3"/>
  <c r="U207" i="3"/>
  <c r="R207" i="3"/>
  <c r="M207" i="3"/>
  <c r="J207" i="3"/>
  <c r="U206" i="3"/>
  <c r="R206" i="3"/>
  <c r="M206" i="3"/>
  <c r="J206" i="3"/>
  <c r="U205" i="3"/>
  <c r="R205" i="3"/>
  <c r="M205" i="3"/>
  <c r="J205" i="3"/>
  <c r="U204" i="3"/>
  <c r="R204" i="3"/>
  <c r="M204" i="3"/>
  <c r="J204" i="3"/>
  <c r="U203" i="3"/>
  <c r="R203" i="3"/>
  <c r="M203" i="3"/>
  <c r="J203" i="3"/>
  <c r="U202" i="3"/>
  <c r="R202" i="3"/>
  <c r="M202" i="3"/>
  <c r="J202" i="3"/>
  <c r="U201" i="3"/>
  <c r="R201" i="3"/>
  <c r="M201" i="3"/>
  <c r="J201" i="3"/>
  <c r="U200" i="3"/>
  <c r="R200" i="3"/>
  <c r="M200" i="3"/>
  <c r="J200" i="3"/>
  <c r="U199" i="3"/>
  <c r="R199" i="3"/>
  <c r="M199" i="3"/>
  <c r="J199" i="3"/>
  <c r="U198" i="3"/>
  <c r="R198" i="3"/>
  <c r="M198" i="3"/>
  <c r="J198" i="3"/>
  <c r="U197" i="3"/>
  <c r="R197" i="3"/>
  <c r="M197" i="3"/>
  <c r="J197" i="3"/>
  <c r="U196" i="3"/>
  <c r="R196" i="3"/>
  <c r="M196" i="3"/>
  <c r="J196" i="3"/>
  <c r="U195" i="3"/>
  <c r="R195" i="3"/>
  <c r="M195" i="3"/>
  <c r="J195" i="3"/>
  <c r="U194" i="3"/>
  <c r="R194" i="3"/>
  <c r="M194" i="3"/>
  <c r="J194" i="3"/>
  <c r="U193" i="3"/>
  <c r="R193" i="3"/>
  <c r="M193" i="3"/>
  <c r="J193" i="3"/>
  <c r="U192" i="3"/>
  <c r="R192" i="3"/>
  <c r="M192" i="3"/>
  <c r="J192" i="3"/>
  <c r="U191" i="3"/>
  <c r="R191" i="3"/>
  <c r="M191" i="3"/>
  <c r="J191" i="3"/>
  <c r="U187" i="3"/>
  <c r="R187" i="3"/>
  <c r="M187" i="3"/>
  <c r="J187" i="3"/>
  <c r="U190" i="3"/>
  <c r="R190" i="3"/>
  <c r="M190" i="3"/>
  <c r="J190" i="3"/>
  <c r="U189" i="3"/>
  <c r="R189" i="3"/>
  <c r="M189" i="3"/>
  <c r="J189" i="3"/>
  <c r="U188" i="3"/>
  <c r="R188" i="3"/>
  <c r="M188" i="3"/>
  <c r="J188" i="3"/>
  <c r="U179" i="3"/>
  <c r="R179" i="3"/>
  <c r="M179" i="3"/>
  <c r="J179" i="3"/>
  <c r="U183" i="3"/>
  <c r="R183" i="3"/>
  <c r="M183" i="3"/>
  <c r="J183" i="3"/>
  <c r="U186" i="3"/>
  <c r="R186" i="3"/>
  <c r="M186" i="3"/>
  <c r="J186" i="3"/>
  <c r="U184" i="3"/>
  <c r="R184" i="3"/>
  <c r="M184" i="3"/>
  <c r="J184" i="3"/>
  <c r="U181" i="3"/>
  <c r="R181" i="3"/>
  <c r="M181" i="3"/>
  <c r="J181" i="3"/>
  <c r="U185" i="3"/>
  <c r="R185" i="3"/>
  <c r="M185" i="3"/>
  <c r="J185" i="3"/>
  <c r="U180" i="3"/>
  <c r="R180" i="3"/>
  <c r="M180" i="3"/>
  <c r="J180" i="3"/>
  <c r="U182" i="3"/>
  <c r="R182" i="3"/>
  <c r="M182" i="3"/>
  <c r="J182" i="3"/>
  <c r="U178" i="3"/>
  <c r="R178" i="3"/>
  <c r="M178" i="3"/>
  <c r="J178" i="3"/>
  <c r="U177" i="3"/>
  <c r="R177" i="3"/>
  <c r="M177" i="3"/>
  <c r="J177" i="3"/>
  <c r="U176" i="3"/>
  <c r="R176" i="3"/>
  <c r="M176" i="3"/>
  <c r="J176" i="3"/>
  <c r="I63" i="6"/>
  <c r="I64" i="6"/>
  <c r="I65" i="6"/>
  <c r="I66" i="6"/>
  <c r="I67" i="6"/>
  <c r="I68" i="6"/>
  <c r="I62" i="6"/>
  <c r="N186" i="3" l="1"/>
  <c r="N191" i="3"/>
  <c r="N200" i="3"/>
  <c r="N207" i="3"/>
  <c r="N216" i="3"/>
  <c r="N232" i="3"/>
  <c r="N192" i="3"/>
  <c r="N215" i="3"/>
  <c r="N223" i="3"/>
  <c r="N231" i="3"/>
  <c r="N184" i="3"/>
  <c r="N199" i="3"/>
  <c r="N208" i="3"/>
  <c r="N224" i="3"/>
  <c r="N176" i="3"/>
  <c r="N177" i="3"/>
  <c r="N178" i="3"/>
  <c r="N182" i="3"/>
  <c r="N180" i="3"/>
  <c r="N185" i="3"/>
  <c r="N181" i="3"/>
  <c r="N183" i="3"/>
  <c r="N179" i="3"/>
  <c r="N188" i="3"/>
  <c r="N189" i="3"/>
  <c r="N190" i="3"/>
  <c r="N187" i="3"/>
  <c r="N193" i="3"/>
  <c r="N194" i="3"/>
  <c r="N195" i="3"/>
  <c r="N196" i="3"/>
  <c r="N197" i="3"/>
  <c r="N198" i="3"/>
  <c r="N201" i="3"/>
  <c r="N202" i="3"/>
  <c r="N203" i="3"/>
  <c r="N204" i="3"/>
  <c r="N205" i="3"/>
  <c r="N206" i="3"/>
  <c r="N209" i="3"/>
  <c r="N210" i="3"/>
  <c r="N211" i="3"/>
  <c r="N212" i="3"/>
  <c r="N213" i="3"/>
  <c r="N214" i="3"/>
  <c r="N217" i="3"/>
  <c r="N218" i="3"/>
  <c r="N219" i="3"/>
  <c r="N220" i="3"/>
  <c r="N221" i="3"/>
  <c r="N222" i="3"/>
  <c r="N225" i="3"/>
  <c r="N226" i="3"/>
  <c r="N227" i="3"/>
  <c r="N228" i="3"/>
  <c r="N229" i="3"/>
  <c r="N230" i="3"/>
  <c r="N235" i="3"/>
  <c r="N233" i="3"/>
  <c r="N234" i="3"/>
  <c r="W286" i="3"/>
  <c r="N290" i="3"/>
  <c r="V284" i="3"/>
  <c r="V286" i="3"/>
  <c r="V289" i="3"/>
  <c r="V296" i="3"/>
  <c r="V297" i="3"/>
  <c r="V299" i="3"/>
  <c r="V302" i="3"/>
  <c r="V295" i="3"/>
  <c r="W283" i="3"/>
  <c r="W290" i="3"/>
  <c r="N293" i="3"/>
  <c r="N296" i="3"/>
  <c r="N300" i="3"/>
  <c r="N287" i="3"/>
  <c r="V292" i="3"/>
  <c r="V293" i="3"/>
  <c r="W299" i="3"/>
  <c r="N303" i="3"/>
  <c r="W306" i="3"/>
  <c r="W293" i="3"/>
  <c r="W294" i="3"/>
  <c r="W295" i="3"/>
  <c r="V305" i="3"/>
  <c r="N283" i="3"/>
  <c r="W303" i="3"/>
  <c r="N284" i="3"/>
  <c r="W287" i="3"/>
  <c r="V288" i="3"/>
  <c r="W300" i="3"/>
  <c r="V301" i="3"/>
  <c r="W304" i="3"/>
  <c r="V283" i="3"/>
  <c r="V285" i="3"/>
  <c r="W288" i="3"/>
  <c r="V290" i="3"/>
  <c r="N292" i="3"/>
  <c r="V294" i="3"/>
  <c r="W296" i="3"/>
  <c r="V298" i="3"/>
  <c r="W301" i="3"/>
  <c r="V303" i="3"/>
  <c r="W305" i="3"/>
  <c r="V306" i="3"/>
  <c r="W291" i="3"/>
  <c r="W285" i="3"/>
  <c r="V287" i="3"/>
  <c r="W289" i="3"/>
  <c r="V291" i="3"/>
  <c r="W297" i="3"/>
  <c r="W298" i="3"/>
  <c r="V300" i="3"/>
  <c r="W302" i="3"/>
  <c r="V304" i="3"/>
  <c r="W284" i="3"/>
  <c r="N286" i="3"/>
  <c r="N289" i="3"/>
  <c r="W292" i="3"/>
  <c r="N299" i="3"/>
  <c r="N302" i="3"/>
  <c r="N305" i="3"/>
  <c r="N285" i="3"/>
  <c r="N288" i="3"/>
  <c r="N295" i="3"/>
  <c r="N298" i="3"/>
  <c r="N301" i="3"/>
  <c r="N291" i="3"/>
  <c r="N294" i="3"/>
  <c r="N297" i="3"/>
  <c r="N304" i="3"/>
  <c r="N306" i="3"/>
  <c r="V176" i="3"/>
  <c r="V178" i="3"/>
  <c r="V182" i="3"/>
  <c r="V185" i="3"/>
  <c r="V190" i="3"/>
  <c r="V192" i="3"/>
  <c r="V194" i="3"/>
  <c r="V222" i="3"/>
  <c r="W207" i="3"/>
  <c r="V233" i="3"/>
  <c r="W177" i="3"/>
  <c r="W185" i="3"/>
  <c r="V181" i="3"/>
  <c r="V206" i="3"/>
  <c r="W225" i="3"/>
  <c r="V214" i="3"/>
  <c r="V219" i="3"/>
  <c r="V187" i="3"/>
  <c r="V191" i="3"/>
  <c r="W198" i="3"/>
  <c r="W221" i="3"/>
  <c r="W234" i="3"/>
  <c r="V188" i="3"/>
  <c r="W194" i="3"/>
  <c r="V184" i="3"/>
  <c r="V186" i="3"/>
  <c r="V183" i="3"/>
  <c r="V193" i="3"/>
  <c r="V197" i="3"/>
  <c r="V216" i="3"/>
  <c r="W223" i="3"/>
  <c r="W180" i="3"/>
  <c r="W179" i="3"/>
  <c r="V180" i="3"/>
  <c r="V179" i="3"/>
  <c r="V189" i="3"/>
  <c r="W193" i="3"/>
  <c r="W214" i="3"/>
  <c r="W216" i="3"/>
  <c r="W219" i="3"/>
  <c r="W222" i="3"/>
  <c r="W233" i="3"/>
  <c r="W181" i="3"/>
  <c r="W176" i="3"/>
  <c r="V177" i="3"/>
  <c r="W184" i="3"/>
  <c r="W183" i="3"/>
  <c r="V201" i="3"/>
  <c r="W202" i="3"/>
  <c r="V209" i="3"/>
  <c r="V221" i="3"/>
  <c r="V223" i="3"/>
  <c r="V225" i="3"/>
  <c r="V234" i="3"/>
  <c r="W205" i="3"/>
  <c r="W226" i="3"/>
  <c r="W182" i="3"/>
  <c r="W186" i="3"/>
  <c r="W187" i="3"/>
  <c r="W200" i="3"/>
  <c r="V210" i="3"/>
  <c r="W213" i="3"/>
  <c r="W224" i="3"/>
  <c r="W230" i="3"/>
  <c r="W189" i="3"/>
  <c r="W191" i="3"/>
  <c r="W192" i="3"/>
  <c r="W195" i="3"/>
  <c r="V204" i="3"/>
  <c r="W204" i="3"/>
  <c r="W229" i="3"/>
  <c r="W235" i="3"/>
  <c r="W190" i="3"/>
  <c r="V202" i="3"/>
  <c r="V208" i="3"/>
  <c r="W208" i="3"/>
  <c r="W217" i="3"/>
  <c r="W178" i="3"/>
  <c r="W188" i="3"/>
  <c r="V195" i="3"/>
  <c r="W196" i="3"/>
  <c r="V199" i="3"/>
  <c r="W199" i="3"/>
  <c r="W203" i="3"/>
  <c r="W210" i="3"/>
  <c r="W218" i="3"/>
  <c r="V200" i="3"/>
  <c r="W211" i="3"/>
  <c r="W215" i="3"/>
  <c r="W220" i="3"/>
  <c r="W227" i="3"/>
  <c r="W231" i="3"/>
  <c r="V196" i="3"/>
  <c r="W197" i="3"/>
  <c r="W201" i="3"/>
  <c r="V205" i="3"/>
  <c r="W206" i="3"/>
  <c r="V207" i="3"/>
  <c r="W209" i="3"/>
  <c r="V212" i="3"/>
  <c r="W228" i="3"/>
  <c r="W232" i="3"/>
  <c r="V198" i="3"/>
  <c r="V203" i="3"/>
  <c r="W212" i="3"/>
  <c r="V211" i="3"/>
  <c r="V213" i="3"/>
  <c r="V215" i="3"/>
  <c r="V217" i="3"/>
  <c r="V218" i="3"/>
  <c r="V220" i="3"/>
  <c r="V224" i="3"/>
  <c r="V226" i="3"/>
  <c r="V227" i="3"/>
  <c r="V228" i="3"/>
  <c r="V229" i="3"/>
  <c r="V230" i="3"/>
  <c r="V231" i="3"/>
  <c r="V232" i="3"/>
  <c r="V235" i="3"/>
  <c r="U113" i="3" l="1"/>
  <c r="R109" i="3"/>
  <c r="R240" i="3"/>
  <c r="U59" i="3" l="1"/>
  <c r="U60" i="3"/>
  <c r="U62" i="3"/>
  <c r="U38" i="3"/>
  <c r="U39" i="3"/>
  <c r="U67" i="3"/>
  <c r="U73" i="3"/>
  <c r="U42" i="3"/>
  <c r="U48" i="3"/>
  <c r="U37" i="3"/>
  <c r="U43" i="3"/>
  <c r="U56" i="3"/>
  <c r="U40" i="3"/>
  <c r="U68" i="3"/>
  <c r="U65" i="3"/>
  <c r="U81" i="3"/>
  <c r="U58" i="3"/>
  <c r="U61" i="3"/>
  <c r="U46" i="3"/>
  <c r="U44" i="3"/>
  <c r="U41" i="3"/>
  <c r="U94" i="3"/>
  <c r="U87" i="3"/>
  <c r="U70" i="3"/>
  <c r="U47" i="3"/>
  <c r="U71" i="3"/>
  <c r="U107" i="3"/>
  <c r="U105" i="3"/>
  <c r="U91" i="3"/>
  <c r="U55" i="3"/>
  <c r="U120" i="3"/>
  <c r="U109" i="3"/>
  <c r="U49" i="3"/>
  <c r="U123" i="3"/>
  <c r="U104" i="3"/>
  <c r="U64" i="3"/>
  <c r="U57" i="3"/>
  <c r="U52" i="3"/>
  <c r="U75" i="3"/>
  <c r="U90" i="3"/>
  <c r="U88" i="3"/>
  <c r="U84" i="3"/>
  <c r="U85" i="3"/>
  <c r="U45" i="3"/>
  <c r="U50" i="3"/>
  <c r="U108" i="3"/>
  <c r="U77" i="3"/>
  <c r="U63" i="3"/>
  <c r="U76" i="3"/>
  <c r="U51" i="3"/>
  <c r="U54" i="3"/>
  <c r="U74" i="3"/>
  <c r="U98" i="3"/>
  <c r="U66" i="3"/>
  <c r="U80" i="3"/>
  <c r="U69" i="3"/>
  <c r="U53" i="3"/>
  <c r="U101" i="3"/>
  <c r="U130" i="3"/>
  <c r="U99" i="3"/>
  <c r="U89" i="3"/>
  <c r="U82" i="3"/>
  <c r="U106" i="3"/>
  <c r="U110" i="3"/>
  <c r="U112" i="3"/>
  <c r="U126" i="3"/>
  <c r="U72" i="3"/>
  <c r="U167" i="3"/>
  <c r="U143" i="3"/>
  <c r="U86" i="3"/>
  <c r="U97" i="3"/>
  <c r="U83" i="3"/>
  <c r="U115" i="3"/>
  <c r="U95" i="3"/>
  <c r="U139" i="3"/>
  <c r="U92" i="3"/>
  <c r="U125" i="3"/>
  <c r="U124" i="3"/>
  <c r="U93" i="3"/>
  <c r="U118" i="3"/>
  <c r="U114" i="3"/>
  <c r="U103" i="3"/>
  <c r="U133" i="3"/>
  <c r="U100" i="3"/>
  <c r="U127" i="3"/>
  <c r="U111" i="3"/>
  <c r="U79" i="3"/>
  <c r="U102" i="3"/>
  <c r="U78" i="3"/>
  <c r="U131" i="3"/>
  <c r="U128" i="3"/>
  <c r="U145" i="3"/>
  <c r="U116" i="3"/>
  <c r="U140" i="3"/>
  <c r="U96" i="3"/>
  <c r="U122" i="3"/>
  <c r="U129" i="3"/>
  <c r="U119" i="3"/>
  <c r="U136" i="3"/>
  <c r="U142" i="3"/>
  <c r="U161" i="3"/>
  <c r="U149" i="3"/>
  <c r="U134" i="3"/>
  <c r="U168" i="3"/>
  <c r="U152" i="3"/>
  <c r="U117" i="3"/>
  <c r="U141" i="3"/>
  <c r="U138" i="3"/>
  <c r="U132" i="3"/>
  <c r="U148" i="3"/>
  <c r="U135" i="3"/>
  <c r="U121" i="3"/>
  <c r="U144" i="3"/>
  <c r="U155" i="3"/>
  <c r="U153" i="3"/>
  <c r="U156" i="3"/>
  <c r="U157" i="3"/>
  <c r="U151" i="3"/>
  <c r="U165" i="3"/>
  <c r="U137" i="3"/>
  <c r="U147" i="3"/>
  <c r="U150" i="3"/>
  <c r="U146" i="3"/>
  <c r="U154" i="3"/>
  <c r="U158" i="3"/>
  <c r="U160" i="3"/>
  <c r="U162" i="3"/>
  <c r="U159" i="3"/>
  <c r="U163" i="3"/>
  <c r="U164" i="3"/>
  <c r="U166" i="3"/>
  <c r="U239" i="3"/>
  <c r="U240" i="3"/>
  <c r="V240" i="3" s="1"/>
  <c r="U243" i="3"/>
  <c r="U250" i="3"/>
  <c r="U248" i="3"/>
  <c r="U242" i="3"/>
  <c r="U249" i="3"/>
  <c r="U245" i="3"/>
  <c r="U244" i="3"/>
  <c r="U241" i="3"/>
  <c r="U252" i="3"/>
  <c r="U262" i="3"/>
  <c r="U256" i="3"/>
  <c r="U246" i="3"/>
  <c r="U251" i="3"/>
  <c r="U263" i="3"/>
  <c r="U259" i="3"/>
  <c r="U258" i="3"/>
  <c r="U255" i="3"/>
  <c r="U257" i="3"/>
  <c r="U247" i="3"/>
  <c r="U254" i="3"/>
  <c r="U273" i="3"/>
  <c r="U261" i="3"/>
  <c r="U265" i="3"/>
  <c r="U268" i="3"/>
  <c r="U260" i="3"/>
  <c r="U266" i="3"/>
  <c r="U264" i="3"/>
  <c r="U267" i="3"/>
  <c r="U253" i="3"/>
  <c r="U271" i="3"/>
  <c r="U269" i="3"/>
  <c r="U270" i="3"/>
  <c r="U272" i="3"/>
  <c r="U274" i="3"/>
  <c r="U275" i="3"/>
  <c r="U277" i="3"/>
  <c r="U276" i="3"/>
  <c r="R243" i="3"/>
  <c r="R250" i="3"/>
  <c r="R248" i="3"/>
  <c r="R242" i="3"/>
  <c r="R249" i="3"/>
  <c r="R245" i="3"/>
  <c r="R244" i="3"/>
  <c r="R241" i="3"/>
  <c r="R252" i="3"/>
  <c r="R262" i="3"/>
  <c r="R256" i="3"/>
  <c r="R246" i="3"/>
  <c r="R251" i="3"/>
  <c r="R263" i="3"/>
  <c r="R259" i="3"/>
  <c r="R258" i="3"/>
  <c r="R255" i="3"/>
  <c r="R257" i="3"/>
  <c r="R247" i="3"/>
  <c r="R254" i="3"/>
  <c r="R273" i="3"/>
  <c r="R261" i="3"/>
  <c r="R265" i="3"/>
  <c r="R268" i="3"/>
  <c r="R260" i="3"/>
  <c r="R266" i="3"/>
  <c r="R264" i="3"/>
  <c r="R267" i="3"/>
  <c r="R253" i="3"/>
  <c r="R271" i="3"/>
  <c r="R269" i="3"/>
  <c r="R270" i="3"/>
  <c r="R272" i="3"/>
  <c r="R274" i="3"/>
  <c r="R275" i="3"/>
  <c r="R277" i="3"/>
  <c r="R276" i="3"/>
  <c r="R239" i="3"/>
  <c r="V239" i="3" s="1"/>
  <c r="R60" i="3"/>
  <c r="R62" i="3"/>
  <c r="R38" i="3"/>
  <c r="R39" i="3"/>
  <c r="R67" i="3"/>
  <c r="R73" i="3"/>
  <c r="R42" i="3"/>
  <c r="R48" i="3"/>
  <c r="R37" i="3"/>
  <c r="R43" i="3"/>
  <c r="R56" i="3"/>
  <c r="R40" i="3"/>
  <c r="R68" i="3"/>
  <c r="R65" i="3"/>
  <c r="R81" i="3"/>
  <c r="R58" i="3"/>
  <c r="R61" i="3"/>
  <c r="R46" i="3"/>
  <c r="R44" i="3"/>
  <c r="R41" i="3"/>
  <c r="R94" i="3"/>
  <c r="R87" i="3"/>
  <c r="R70" i="3"/>
  <c r="R47" i="3"/>
  <c r="R71" i="3"/>
  <c r="R107" i="3"/>
  <c r="R105" i="3"/>
  <c r="R91" i="3"/>
  <c r="R55" i="3"/>
  <c r="R120" i="3"/>
  <c r="R49" i="3"/>
  <c r="R123" i="3"/>
  <c r="R104" i="3"/>
  <c r="R64" i="3"/>
  <c r="R57" i="3"/>
  <c r="R52" i="3"/>
  <c r="R75" i="3"/>
  <c r="R90" i="3"/>
  <c r="R88" i="3"/>
  <c r="R84" i="3"/>
  <c r="R85" i="3"/>
  <c r="R45" i="3"/>
  <c r="R50" i="3"/>
  <c r="R108" i="3"/>
  <c r="R77" i="3"/>
  <c r="R63" i="3"/>
  <c r="R76" i="3"/>
  <c r="R51" i="3"/>
  <c r="R54" i="3"/>
  <c r="R74" i="3"/>
  <c r="R98" i="3"/>
  <c r="R66" i="3"/>
  <c r="R80" i="3"/>
  <c r="R69" i="3"/>
  <c r="R53" i="3"/>
  <c r="R101" i="3"/>
  <c r="R130" i="3"/>
  <c r="R99" i="3"/>
  <c r="R113" i="3"/>
  <c r="R89" i="3"/>
  <c r="R82" i="3"/>
  <c r="R106" i="3"/>
  <c r="R110" i="3"/>
  <c r="R112" i="3"/>
  <c r="R126" i="3"/>
  <c r="R72" i="3"/>
  <c r="R167" i="3"/>
  <c r="R143" i="3"/>
  <c r="R86" i="3"/>
  <c r="R97" i="3"/>
  <c r="R83" i="3"/>
  <c r="R115" i="3"/>
  <c r="R95" i="3"/>
  <c r="R139" i="3"/>
  <c r="R92" i="3"/>
  <c r="R125" i="3"/>
  <c r="R124" i="3"/>
  <c r="R93" i="3"/>
  <c r="R118" i="3"/>
  <c r="R114" i="3"/>
  <c r="R103" i="3"/>
  <c r="R133" i="3"/>
  <c r="R100" i="3"/>
  <c r="R127" i="3"/>
  <c r="R111" i="3"/>
  <c r="R79" i="3"/>
  <c r="R102" i="3"/>
  <c r="R78" i="3"/>
  <c r="R131" i="3"/>
  <c r="R128" i="3"/>
  <c r="R145" i="3"/>
  <c r="R116" i="3"/>
  <c r="R140" i="3"/>
  <c r="R96" i="3"/>
  <c r="R122" i="3"/>
  <c r="R129" i="3"/>
  <c r="R119" i="3"/>
  <c r="R136" i="3"/>
  <c r="R142" i="3"/>
  <c r="R161" i="3"/>
  <c r="R149" i="3"/>
  <c r="R134" i="3"/>
  <c r="R168" i="3"/>
  <c r="R152" i="3"/>
  <c r="R117" i="3"/>
  <c r="R141" i="3"/>
  <c r="R138" i="3"/>
  <c r="R132" i="3"/>
  <c r="R148" i="3"/>
  <c r="R135" i="3"/>
  <c r="R121" i="3"/>
  <c r="R144" i="3"/>
  <c r="R155" i="3"/>
  <c r="R153" i="3"/>
  <c r="R156" i="3"/>
  <c r="R157" i="3"/>
  <c r="R151" i="3"/>
  <c r="R165" i="3"/>
  <c r="R137" i="3"/>
  <c r="R147" i="3"/>
  <c r="R150" i="3"/>
  <c r="R146" i="3"/>
  <c r="R154" i="3"/>
  <c r="R158" i="3"/>
  <c r="R160" i="3"/>
  <c r="R162" i="3"/>
  <c r="R159" i="3"/>
  <c r="R163" i="3"/>
  <c r="R164" i="3"/>
  <c r="R166" i="3"/>
  <c r="R59" i="3"/>
  <c r="M240" i="3"/>
  <c r="M243" i="3"/>
  <c r="M250" i="3"/>
  <c r="M248" i="3"/>
  <c r="M242" i="3"/>
  <c r="M249" i="3"/>
  <c r="M245" i="3"/>
  <c r="M244" i="3"/>
  <c r="M241" i="3"/>
  <c r="M252" i="3"/>
  <c r="M262" i="3"/>
  <c r="M256" i="3"/>
  <c r="M246" i="3"/>
  <c r="M251" i="3"/>
  <c r="M263" i="3"/>
  <c r="M259" i="3"/>
  <c r="M258" i="3"/>
  <c r="M255" i="3"/>
  <c r="M257" i="3"/>
  <c r="M247" i="3"/>
  <c r="M254" i="3"/>
  <c r="M273" i="3"/>
  <c r="M261" i="3"/>
  <c r="M265" i="3"/>
  <c r="M268" i="3"/>
  <c r="M260" i="3"/>
  <c r="M266" i="3"/>
  <c r="M264" i="3"/>
  <c r="M267" i="3"/>
  <c r="M253" i="3"/>
  <c r="M271" i="3"/>
  <c r="M269" i="3"/>
  <c r="M270" i="3"/>
  <c r="M272" i="3"/>
  <c r="M274" i="3"/>
  <c r="M275" i="3"/>
  <c r="M277" i="3"/>
  <c r="M276" i="3"/>
  <c r="M239" i="3"/>
  <c r="M60" i="3"/>
  <c r="M62" i="3"/>
  <c r="M38" i="3"/>
  <c r="M39" i="3"/>
  <c r="M67" i="3"/>
  <c r="M73" i="3"/>
  <c r="M42" i="3"/>
  <c r="M48" i="3"/>
  <c r="M37" i="3"/>
  <c r="M43" i="3"/>
  <c r="M56" i="3"/>
  <c r="M40" i="3"/>
  <c r="M68" i="3"/>
  <c r="M65" i="3"/>
  <c r="M81" i="3"/>
  <c r="M58" i="3"/>
  <c r="M61" i="3"/>
  <c r="M46" i="3"/>
  <c r="M44" i="3"/>
  <c r="M41" i="3"/>
  <c r="M94" i="3"/>
  <c r="M87" i="3"/>
  <c r="M70" i="3"/>
  <c r="M47" i="3"/>
  <c r="M71" i="3"/>
  <c r="M107" i="3"/>
  <c r="M105" i="3"/>
  <c r="M91" i="3"/>
  <c r="M55" i="3"/>
  <c r="M120" i="3"/>
  <c r="M109" i="3"/>
  <c r="M49" i="3"/>
  <c r="M123" i="3"/>
  <c r="M104" i="3"/>
  <c r="M64" i="3"/>
  <c r="M57" i="3"/>
  <c r="M52" i="3"/>
  <c r="M75" i="3"/>
  <c r="M90" i="3"/>
  <c r="M88" i="3"/>
  <c r="M84" i="3"/>
  <c r="M85" i="3"/>
  <c r="M45" i="3"/>
  <c r="M50" i="3"/>
  <c r="M108" i="3"/>
  <c r="M77" i="3"/>
  <c r="M63" i="3"/>
  <c r="M76" i="3"/>
  <c r="M51" i="3"/>
  <c r="M54" i="3"/>
  <c r="M74" i="3"/>
  <c r="M98" i="3"/>
  <c r="M66" i="3"/>
  <c r="M80" i="3"/>
  <c r="M69" i="3"/>
  <c r="M53" i="3"/>
  <c r="M101" i="3"/>
  <c r="M130" i="3"/>
  <c r="M99" i="3"/>
  <c r="M113" i="3"/>
  <c r="M89" i="3"/>
  <c r="M82" i="3"/>
  <c r="M106" i="3"/>
  <c r="M110" i="3"/>
  <c r="M112" i="3"/>
  <c r="M126" i="3"/>
  <c r="M72" i="3"/>
  <c r="M167" i="3"/>
  <c r="M143" i="3"/>
  <c r="M86" i="3"/>
  <c r="M97" i="3"/>
  <c r="M83" i="3"/>
  <c r="M115" i="3"/>
  <c r="M95" i="3"/>
  <c r="M139" i="3"/>
  <c r="M92" i="3"/>
  <c r="M125" i="3"/>
  <c r="M124" i="3"/>
  <c r="M93" i="3"/>
  <c r="M118" i="3"/>
  <c r="M114" i="3"/>
  <c r="M103" i="3"/>
  <c r="M133" i="3"/>
  <c r="M100" i="3"/>
  <c r="M127" i="3"/>
  <c r="M111" i="3"/>
  <c r="M79" i="3"/>
  <c r="M102" i="3"/>
  <c r="M78" i="3"/>
  <c r="M131" i="3"/>
  <c r="M128" i="3"/>
  <c r="M145" i="3"/>
  <c r="M116" i="3"/>
  <c r="M140" i="3"/>
  <c r="M96" i="3"/>
  <c r="M122" i="3"/>
  <c r="M129" i="3"/>
  <c r="M119" i="3"/>
  <c r="M136" i="3"/>
  <c r="M142" i="3"/>
  <c r="M161" i="3"/>
  <c r="M149" i="3"/>
  <c r="M134" i="3"/>
  <c r="M168" i="3"/>
  <c r="M152" i="3"/>
  <c r="M117" i="3"/>
  <c r="M141" i="3"/>
  <c r="M138" i="3"/>
  <c r="M132" i="3"/>
  <c r="M148" i="3"/>
  <c r="M135" i="3"/>
  <c r="M121" i="3"/>
  <c r="M144" i="3"/>
  <c r="M155" i="3"/>
  <c r="M153" i="3"/>
  <c r="M156" i="3"/>
  <c r="M157" i="3"/>
  <c r="M151" i="3"/>
  <c r="M165" i="3"/>
  <c r="M137" i="3"/>
  <c r="M147" i="3"/>
  <c r="M150" i="3"/>
  <c r="M146" i="3"/>
  <c r="M154" i="3"/>
  <c r="M158" i="3"/>
  <c r="M160" i="3"/>
  <c r="M162" i="3"/>
  <c r="M159" i="3"/>
  <c r="M163" i="3"/>
  <c r="M164" i="3"/>
  <c r="M166" i="3"/>
  <c r="M59" i="3"/>
  <c r="V55" i="3" l="1"/>
  <c r="V71" i="3"/>
  <c r="V94" i="3"/>
  <c r="V61" i="3"/>
  <c r="V68" i="3"/>
  <c r="V37" i="3"/>
  <c r="V67" i="3"/>
  <c r="V60" i="3"/>
  <c r="V91" i="3"/>
  <c r="V47" i="3"/>
  <c r="V41" i="3"/>
  <c r="V58" i="3"/>
  <c r="V40" i="3"/>
  <c r="V48" i="3"/>
  <c r="V39" i="3"/>
  <c r="V105" i="3"/>
  <c r="V70" i="3"/>
  <c r="V44" i="3"/>
  <c r="V56" i="3"/>
  <c r="V38" i="3"/>
  <c r="V120" i="3"/>
  <c r="V107" i="3"/>
  <c r="V87" i="3"/>
  <c r="V46" i="3"/>
  <c r="V65" i="3"/>
  <c r="V43" i="3"/>
  <c r="V62" i="3"/>
  <c r="V42" i="3"/>
  <c r="V81" i="3"/>
  <c r="V73" i="3"/>
  <c r="V59" i="3"/>
  <c r="V159" i="3"/>
  <c r="V154" i="3"/>
  <c r="V137" i="3"/>
  <c r="V156" i="3"/>
  <c r="V121" i="3"/>
  <c r="V138" i="3"/>
  <c r="V168" i="3"/>
  <c r="V142" i="3"/>
  <c r="V122" i="3"/>
  <c r="V145" i="3"/>
  <c r="V102" i="3"/>
  <c r="V100" i="3"/>
  <c r="V118" i="3"/>
  <c r="V92" i="3"/>
  <c r="V83" i="3"/>
  <c r="V167" i="3"/>
  <c r="V110" i="3"/>
  <c r="V113" i="3"/>
  <c r="V53" i="3"/>
  <c r="V98" i="3"/>
  <c r="V76" i="3"/>
  <c r="V50" i="3"/>
  <c r="V88" i="3"/>
  <c r="V57" i="3"/>
  <c r="V49" i="3"/>
  <c r="V276" i="3"/>
  <c r="V272" i="3"/>
  <c r="V253" i="3"/>
  <c r="V260" i="3"/>
  <c r="V273" i="3"/>
  <c r="V255" i="3"/>
  <c r="V251" i="3"/>
  <c r="V252" i="3"/>
  <c r="V249" i="3"/>
  <c r="V243" i="3"/>
  <c r="V163" i="3"/>
  <c r="V158" i="3"/>
  <c r="V147" i="3"/>
  <c r="V157" i="3"/>
  <c r="V144" i="3"/>
  <c r="V132" i="3"/>
  <c r="V152" i="3"/>
  <c r="V161" i="3"/>
  <c r="V129" i="3"/>
  <c r="V116" i="3"/>
  <c r="V78" i="3"/>
  <c r="V127" i="3"/>
  <c r="V114" i="3"/>
  <c r="V125" i="3"/>
  <c r="V115" i="3"/>
  <c r="V143" i="3"/>
  <c r="V112" i="3"/>
  <c r="V89" i="3"/>
  <c r="V101" i="3"/>
  <c r="V66" i="3"/>
  <c r="V51" i="3"/>
  <c r="V108" i="3"/>
  <c r="V84" i="3"/>
  <c r="V52" i="3"/>
  <c r="V123" i="3"/>
  <c r="V166" i="3"/>
  <c r="V162" i="3"/>
  <c r="V146" i="3"/>
  <c r="V165" i="3"/>
  <c r="V153" i="3"/>
  <c r="V135" i="3"/>
  <c r="V141" i="3"/>
  <c r="V134" i="3"/>
  <c r="V136" i="3"/>
  <c r="V96" i="3"/>
  <c r="V128" i="3"/>
  <c r="V79" i="3"/>
  <c r="V133" i="3"/>
  <c r="V93" i="3"/>
  <c r="V139" i="3"/>
  <c r="V97" i="3"/>
  <c r="V72" i="3"/>
  <c r="V106" i="3"/>
  <c r="V99" i="3"/>
  <c r="V69" i="3"/>
  <c r="V74" i="3"/>
  <c r="V63" i="3"/>
  <c r="V45" i="3"/>
  <c r="V90" i="3"/>
  <c r="V64" i="3"/>
  <c r="V164" i="3"/>
  <c r="V160" i="3"/>
  <c r="V150" i="3"/>
  <c r="V151" i="3"/>
  <c r="V155" i="3"/>
  <c r="V148" i="3"/>
  <c r="V117" i="3"/>
  <c r="V149" i="3"/>
  <c r="V119" i="3"/>
  <c r="V140" i="3"/>
  <c r="V131" i="3"/>
  <c r="V111" i="3"/>
  <c r="V103" i="3"/>
  <c r="V124" i="3"/>
  <c r="V95" i="3"/>
  <c r="V86" i="3"/>
  <c r="V126" i="3"/>
  <c r="V82" i="3"/>
  <c r="V130" i="3"/>
  <c r="V80" i="3"/>
  <c r="V54" i="3"/>
  <c r="V77" i="3"/>
  <c r="V85" i="3"/>
  <c r="V75" i="3"/>
  <c r="V104" i="3"/>
  <c r="V274" i="3"/>
  <c r="V271" i="3"/>
  <c r="V266" i="3"/>
  <c r="V261" i="3"/>
  <c r="V257" i="3"/>
  <c r="V263" i="3"/>
  <c r="V262" i="3"/>
  <c r="V245" i="3"/>
  <c r="V250" i="3"/>
  <c r="V277" i="3"/>
  <c r="V270" i="3"/>
  <c r="V267" i="3"/>
  <c r="V268" i="3"/>
  <c r="V254" i="3"/>
  <c r="V258" i="3"/>
  <c r="V246" i="3"/>
  <c r="V241" i="3"/>
  <c r="V242" i="3"/>
  <c r="V275" i="3"/>
  <c r="V269" i="3"/>
  <c r="V264" i="3"/>
  <c r="V265" i="3"/>
  <c r="V247" i="3"/>
  <c r="V259" i="3"/>
  <c r="V256" i="3"/>
  <c r="V244" i="3"/>
  <c r="V248" i="3"/>
  <c r="J163" i="3"/>
  <c r="J113" i="3"/>
  <c r="W113" i="3" l="1"/>
  <c r="N113" i="3"/>
  <c r="W163" i="3"/>
  <c r="N163" i="3"/>
  <c r="J265" i="3"/>
  <c r="J243" i="3"/>
  <c r="J270" i="3"/>
  <c r="J241" i="3"/>
  <c r="J242" i="3"/>
  <c r="J240" i="3"/>
  <c r="J266" i="3"/>
  <c r="J239" i="3"/>
  <c r="N239" i="3" s="1"/>
  <c r="J276" i="3"/>
  <c r="J254" i="3"/>
  <c r="J267" i="3"/>
  <c r="J253" i="3"/>
  <c r="J259" i="3"/>
  <c r="J252" i="3"/>
  <c r="J256" i="3"/>
  <c r="J249" i="3"/>
  <c r="J258" i="3"/>
  <c r="J263" i="3"/>
  <c r="J268" i="3"/>
  <c r="J273" i="3"/>
  <c r="J272" i="3"/>
  <c r="J264" i="3"/>
  <c r="J275" i="3"/>
  <c r="J260" i="3"/>
  <c r="J262" i="3"/>
  <c r="J274" i="3"/>
  <c r="J271" i="3"/>
  <c r="J257" i="3"/>
  <c r="J250" i="3"/>
  <c r="J245" i="3"/>
  <c r="J277" i="3"/>
  <c r="J247" i="3"/>
  <c r="J269" i="3"/>
  <c r="J255" i="3"/>
  <c r="J261" i="3"/>
  <c r="J246" i="3"/>
  <c r="J244" i="3"/>
  <c r="J251" i="3"/>
  <c r="J248" i="3"/>
  <c r="J104" i="3"/>
  <c r="J138" i="3"/>
  <c r="J44" i="3"/>
  <c r="J45" i="3"/>
  <c r="J154" i="3"/>
  <c r="J76" i="3"/>
  <c r="J151" i="3"/>
  <c r="J93" i="3"/>
  <c r="J68" i="3"/>
  <c r="J62" i="3"/>
  <c r="J70" i="3"/>
  <c r="J69" i="3"/>
  <c r="J42" i="3"/>
  <c r="J75" i="3"/>
  <c r="J91" i="3"/>
  <c r="J92" i="3"/>
  <c r="J162" i="3"/>
  <c r="J116" i="3"/>
  <c r="J88" i="3"/>
  <c r="J167" i="3"/>
  <c r="J164" i="3"/>
  <c r="J150" i="3"/>
  <c r="J168" i="3"/>
  <c r="J59" i="3"/>
  <c r="J97" i="3"/>
  <c r="J145" i="3"/>
  <c r="J87" i="3"/>
  <c r="J50" i="3"/>
  <c r="J126" i="3"/>
  <c r="J144" i="3"/>
  <c r="J65" i="3"/>
  <c r="J107" i="3"/>
  <c r="J38" i="3"/>
  <c r="N38" i="3" s="1"/>
  <c r="J128" i="3"/>
  <c r="J43" i="3"/>
  <c r="J89" i="3"/>
  <c r="J117" i="3"/>
  <c r="J105" i="3"/>
  <c r="J118" i="3"/>
  <c r="J123" i="3"/>
  <c r="J53" i="3"/>
  <c r="J101" i="3"/>
  <c r="J55" i="3"/>
  <c r="J109" i="3"/>
  <c r="J41" i="3"/>
  <c r="J66" i="3"/>
  <c r="J48" i="3"/>
  <c r="J148" i="3"/>
  <c r="J120" i="3"/>
  <c r="J142" i="3"/>
  <c r="J99" i="3"/>
  <c r="J51" i="3"/>
  <c r="J158" i="3"/>
  <c r="J100" i="3"/>
  <c r="J111" i="3"/>
  <c r="J136" i="3"/>
  <c r="J141" i="3"/>
  <c r="J140" i="3"/>
  <c r="J79" i="3"/>
  <c r="J161" i="3"/>
  <c r="J94" i="3"/>
  <c r="J133" i="3"/>
  <c r="J84" i="3"/>
  <c r="J98" i="3"/>
  <c r="J78" i="3"/>
  <c r="J60" i="3"/>
  <c r="J114" i="3"/>
  <c r="J64" i="3"/>
  <c r="J159" i="3"/>
  <c r="J112" i="3"/>
  <c r="J110" i="3"/>
  <c r="J85" i="3"/>
  <c r="J153" i="3"/>
  <c r="J82" i="3"/>
  <c r="J57" i="3"/>
  <c r="J155" i="3"/>
  <c r="J160" i="3"/>
  <c r="J131" i="3"/>
  <c r="J135" i="3"/>
  <c r="J127" i="3"/>
  <c r="J67" i="3"/>
  <c r="J63" i="3"/>
  <c r="J108" i="3"/>
  <c r="J47" i="3"/>
  <c r="J129" i="3"/>
  <c r="J106" i="3"/>
  <c r="J49" i="3"/>
  <c r="J103" i="3"/>
  <c r="J81" i="3"/>
  <c r="J122" i="3"/>
  <c r="J143" i="3"/>
  <c r="J125" i="3"/>
  <c r="J132" i="3"/>
  <c r="J61" i="3"/>
  <c r="J119" i="3"/>
  <c r="J90" i="3"/>
  <c r="J115" i="3"/>
  <c r="J95" i="3"/>
  <c r="J58" i="3"/>
  <c r="J157" i="3"/>
  <c r="J39" i="3"/>
  <c r="J56" i="3"/>
  <c r="J46" i="3"/>
  <c r="J146" i="3"/>
  <c r="J156" i="3"/>
  <c r="J166" i="3"/>
  <c r="J121" i="3"/>
  <c r="J80" i="3"/>
  <c r="J130" i="3"/>
  <c r="J83" i="3"/>
  <c r="J147" i="3"/>
  <c r="J134" i="3"/>
  <c r="J96" i="3"/>
  <c r="J124" i="3"/>
  <c r="J54" i="3"/>
  <c r="J52" i="3"/>
  <c r="J77" i="3"/>
  <c r="J73" i="3"/>
  <c r="J149" i="3"/>
  <c r="J165" i="3"/>
  <c r="J74" i="3"/>
  <c r="J37" i="3"/>
  <c r="J152" i="3"/>
  <c r="J139" i="3"/>
  <c r="J102" i="3"/>
  <c r="J40" i="3"/>
  <c r="J137" i="3"/>
  <c r="J86" i="3"/>
  <c r="J71" i="3"/>
  <c r="J72" i="3"/>
  <c r="W71" i="3" l="1"/>
  <c r="N71" i="3"/>
  <c r="W102" i="3"/>
  <c r="N102" i="3"/>
  <c r="W77" i="3"/>
  <c r="N77" i="3"/>
  <c r="W130" i="3"/>
  <c r="N130" i="3"/>
  <c r="W39" i="3"/>
  <c r="N39" i="3"/>
  <c r="W132" i="3"/>
  <c r="N132" i="3"/>
  <c r="W129" i="3"/>
  <c r="N129" i="3"/>
  <c r="W160" i="3"/>
  <c r="N160" i="3"/>
  <c r="W159" i="3"/>
  <c r="N159" i="3"/>
  <c r="W94" i="3"/>
  <c r="N94" i="3"/>
  <c r="W158" i="3"/>
  <c r="N158" i="3"/>
  <c r="W53" i="3"/>
  <c r="N53" i="3"/>
  <c r="W97" i="3"/>
  <c r="N97" i="3"/>
  <c r="W162" i="3"/>
  <c r="N162" i="3"/>
  <c r="W68" i="3"/>
  <c r="N68" i="3"/>
  <c r="W104" i="3"/>
  <c r="N104" i="3"/>
  <c r="W86" i="3"/>
  <c r="N86" i="3"/>
  <c r="W165" i="3"/>
  <c r="N165" i="3"/>
  <c r="W52" i="3"/>
  <c r="N52" i="3"/>
  <c r="W80" i="3"/>
  <c r="N80" i="3"/>
  <c r="W157" i="3"/>
  <c r="N157" i="3"/>
  <c r="W125" i="3"/>
  <c r="N125" i="3"/>
  <c r="W47" i="3"/>
  <c r="N47" i="3"/>
  <c r="W155" i="3"/>
  <c r="N155" i="3"/>
  <c r="W64" i="3"/>
  <c r="N64" i="3"/>
  <c r="W161" i="3"/>
  <c r="N161" i="3"/>
  <c r="W136" i="3"/>
  <c r="N136" i="3"/>
  <c r="W148" i="3"/>
  <c r="N148" i="3"/>
  <c r="W123" i="3"/>
  <c r="N123" i="3"/>
  <c r="W89" i="3"/>
  <c r="N89" i="3"/>
  <c r="W107" i="3"/>
  <c r="N107" i="3"/>
  <c r="W59" i="3"/>
  <c r="N59" i="3"/>
  <c r="W167" i="3"/>
  <c r="N167" i="3"/>
  <c r="W92" i="3"/>
  <c r="N92" i="3"/>
  <c r="W69" i="3"/>
  <c r="N69" i="3"/>
  <c r="W93" i="3"/>
  <c r="N93" i="3"/>
  <c r="W45" i="3"/>
  <c r="N45" i="3"/>
  <c r="W137" i="3"/>
  <c r="N137" i="3"/>
  <c r="W152" i="3"/>
  <c r="N152" i="3"/>
  <c r="W149" i="3"/>
  <c r="N149" i="3"/>
  <c r="W54" i="3"/>
  <c r="N54" i="3"/>
  <c r="W147" i="3"/>
  <c r="N147" i="3"/>
  <c r="W121" i="3"/>
  <c r="N121" i="3"/>
  <c r="W46" i="3"/>
  <c r="N46" i="3"/>
  <c r="W58" i="3"/>
  <c r="N58" i="3"/>
  <c r="W119" i="3"/>
  <c r="N119" i="3"/>
  <c r="W143" i="3"/>
  <c r="N143" i="3"/>
  <c r="W49" i="3"/>
  <c r="N49" i="3"/>
  <c r="W108" i="3"/>
  <c r="N108" i="3"/>
  <c r="W135" i="3"/>
  <c r="N135" i="3"/>
  <c r="W57" i="3"/>
  <c r="N57" i="3"/>
  <c r="W110" i="3"/>
  <c r="N110" i="3"/>
  <c r="W114" i="3"/>
  <c r="N114" i="3"/>
  <c r="W84" i="3"/>
  <c r="N84" i="3"/>
  <c r="W79" i="3"/>
  <c r="N79" i="3"/>
  <c r="W111" i="3"/>
  <c r="N111" i="3"/>
  <c r="W99" i="3"/>
  <c r="N99" i="3"/>
  <c r="W48" i="3"/>
  <c r="N48" i="3"/>
  <c r="W55" i="3"/>
  <c r="N55" i="3"/>
  <c r="W118" i="3"/>
  <c r="N118" i="3"/>
  <c r="W43" i="3"/>
  <c r="N43" i="3"/>
  <c r="W65" i="3"/>
  <c r="N65" i="3"/>
  <c r="W87" i="3"/>
  <c r="N87" i="3"/>
  <c r="W168" i="3"/>
  <c r="N168" i="3"/>
  <c r="W88" i="3"/>
  <c r="N88" i="3"/>
  <c r="W91" i="3"/>
  <c r="N91" i="3"/>
  <c r="W70" i="3"/>
  <c r="N70" i="3"/>
  <c r="W151" i="3"/>
  <c r="N151" i="3"/>
  <c r="W44" i="3"/>
  <c r="N44" i="3"/>
  <c r="W74" i="3"/>
  <c r="N74" i="3"/>
  <c r="W96" i="3"/>
  <c r="N96" i="3"/>
  <c r="W156" i="3"/>
  <c r="N156" i="3"/>
  <c r="W115" i="3"/>
  <c r="N115" i="3"/>
  <c r="W81" i="3"/>
  <c r="N81" i="3"/>
  <c r="W67" i="3"/>
  <c r="N67" i="3"/>
  <c r="W153" i="3"/>
  <c r="N153" i="3"/>
  <c r="W78" i="3"/>
  <c r="N78" i="3"/>
  <c r="W141" i="3"/>
  <c r="N141" i="3"/>
  <c r="W120" i="3"/>
  <c r="N120" i="3"/>
  <c r="W41" i="3"/>
  <c r="N41" i="3"/>
  <c r="W117" i="3"/>
  <c r="N117" i="3"/>
  <c r="W126" i="3"/>
  <c r="N126" i="3"/>
  <c r="W164" i="3"/>
  <c r="N164" i="3"/>
  <c r="W42" i="3"/>
  <c r="N42" i="3"/>
  <c r="W154" i="3"/>
  <c r="N154" i="3"/>
  <c r="W139" i="3"/>
  <c r="N139" i="3"/>
  <c r="W134" i="3"/>
  <c r="N134" i="3"/>
  <c r="W146" i="3"/>
  <c r="N146" i="3"/>
  <c r="W90" i="3"/>
  <c r="N90" i="3"/>
  <c r="W103" i="3"/>
  <c r="N103" i="3"/>
  <c r="W127" i="3"/>
  <c r="N127" i="3"/>
  <c r="W85" i="3"/>
  <c r="N85" i="3"/>
  <c r="W98" i="3"/>
  <c r="N98" i="3"/>
  <c r="W51" i="3"/>
  <c r="N51" i="3"/>
  <c r="W109" i="3"/>
  <c r="N109" i="3"/>
  <c r="W50" i="3"/>
  <c r="N50" i="3"/>
  <c r="W72" i="3"/>
  <c r="N72" i="3"/>
  <c r="W40" i="3"/>
  <c r="N40" i="3"/>
  <c r="W37" i="3"/>
  <c r="N37" i="3"/>
  <c r="W73" i="3"/>
  <c r="N73" i="3"/>
  <c r="W124" i="3"/>
  <c r="N124" i="3"/>
  <c r="W83" i="3"/>
  <c r="N83" i="3"/>
  <c r="W166" i="3"/>
  <c r="N166" i="3"/>
  <c r="W56" i="3"/>
  <c r="N56" i="3"/>
  <c r="W95" i="3"/>
  <c r="N95" i="3"/>
  <c r="W61" i="3"/>
  <c r="N61" i="3"/>
  <c r="W122" i="3"/>
  <c r="N122" i="3"/>
  <c r="W106" i="3"/>
  <c r="N106" i="3"/>
  <c r="W63" i="3"/>
  <c r="N63" i="3"/>
  <c r="W131" i="3"/>
  <c r="N131" i="3"/>
  <c r="W82" i="3"/>
  <c r="N82" i="3"/>
  <c r="W112" i="3"/>
  <c r="N112" i="3"/>
  <c r="W60" i="3"/>
  <c r="N60" i="3"/>
  <c r="W133" i="3"/>
  <c r="N133" i="3"/>
  <c r="W140" i="3"/>
  <c r="N140" i="3"/>
  <c r="W100" i="3"/>
  <c r="N100" i="3"/>
  <c r="W142" i="3"/>
  <c r="N142" i="3"/>
  <c r="W66" i="3"/>
  <c r="N66" i="3"/>
  <c r="W101" i="3"/>
  <c r="N101" i="3"/>
  <c r="W105" i="3"/>
  <c r="N105" i="3"/>
  <c r="W128" i="3"/>
  <c r="N128" i="3"/>
  <c r="W144" i="3"/>
  <c r="N144" i="3"/>
  <c r="W145" i="3"/>
  <c r="N145" i="3"/>
  <c r="W150" i="3"/>
  <c r="N150" i="3"/>
  <c r="W116" i="3"/>
  <c r="N116" i="3"/>
  <c r="W75" i="3"/>
  <c r="N75" i="3"/>
  <c r="W62" i="3"/>
  <c r="N62" i="3"/>
  <c r="W76" i="3"/>
  <c r="N76" i="3"/>
  <c r="W138" i="3"/>
  <c r="N138" i="3"/>
  <c r="W251" i="3"/>
  <c r="N251" i="3"/>
  <c r="W255" i="3"/>
  <c r="N255" i="3"/>
  <c r="W245" i="3"/>
  <c r="N245" i="3"/>
  <c r="W274" i="3"/>
  <c r="N274" i="3"/>
  <c r="W264" i="3"/>
  <c r="N264" i="3"/>
  <c r="W263" i="3"/>
  <c r="N263" i="3"/>
  <c r="W252" i="3"/>
  <c r="N252" i="3"/>
  <c r="W254" i="3"/>
  <c r="N254" i="3"/>
  <c r="W240" i="3"/>
  <c r="N240" i="3"/>
  <c r="W243" i="3"/>
  <c r="N243" i="3"/>
  <c r="W244" i="3"/>
  <c r="N244" i="3"/>
  <c r="W269" i="3"/>
  <c r="N269" i="3"/>
  <c r="W250" i="3"/>
  <c r="N250" i="3"/>
  <c r="W262" i="3"/>
  <c r="N262" i="3"/>
  <c r="W272" i="3"/>
  <c r="N272" i="3"/>
  <c r="W258" i="3"/>
  <c r="N258" i="3"/>
  <c r="W259" i="3"/>
  <c r="N259" i="3"/>
  <c r="W276" i="3"/>
  <c r="N276" i="3"/>
  <c r="W242" i="3"/>
  <c r="N242" i="3"/>
  <c r="W265" i="3"/>
  <c r="N265" i="3"/>
  <c r="W246" i="3"/>
  <c r="N246" i="3"/>
  <c r="W247" i="3"/>
  <c r="N247" i="3"/>
  <c r="W257" i="3"/>
  <c r="N257" i="3"/>
  <c r="W260" i="3"/>
  <c r="N260" i="3"/>
  <c r="W273" i="3"/>
  <c r="N273" i="3"/>
  <c r="W249" i="3"/>
  <c r="N249" i="3"/>
  <c r="W253" i="3"/>
  <c r="N253" i="3"/>
  <c r="W241" i="3"/>
  <c r="N241" i="3"/>
  <c r="W248" i="3"/>
  <c r="N248" i="3"/>
  <c r="W261" i="3"/>
  <c r="N261" i="3"/>
  <c r="W277" i="3"/>
  <c r="N277" i="3"/>
  <c r="W271" i="3"/>
  <c r="N271" i="3"/>
  <c r="W275" i="3"/>
  <c r="N275" i="3"/>
  <c r="W268" i="3"/>
  <c r="N268" i="3"/>
  <c r="W256" i="3"/>
  <c r="N256" i="3"/>
  <c r="W267" i="3"/>
  <c r="N267" i="3"/>
  <c r="W266" i="3"/>
  <c r="N266" i="3"/>
  <c r="W270" i="3"/>
  <c r="N270" i="3"/>
  <c r="W239" i="3"/>
  <c r="W38" i="3"/>
  <c r="V109" i="3"/>
</calcChain>
</file>

<file path=xl/sharedStrings.xml><?xml version="1.0" encoding="utf-8"?>
<sst xmlns="http://schemas.openxmlformats.org/spreadsheetml/2006/main" count="3100" uniqueCount="769">
  <si>
    <t>J1</t>
  </si>
  <si>
    <t>J2</t>
  </si>
  <si>
    <t>Caitlin</t>
  </si>
  <si>
    <t>Amber</t>
  </si>
  <si>
    <t>TOTAL</t>
  </si>
  <si>
    <t>RND 9</t>
  </si>
  <si>
    <t>D3 TOTAL</t>
  </si>
  <si>
    <t>RND 7</t>
  </si>
  <si>
    <t>RND 6</t>
  </si>
  <si>
    <t>D2 TOTAL</t>
  </si>
  <si>
    <t>RND 5</t>
  </si>
  <si>
    <t>RND 4</t>
  </si>
  <si>
    <t>D1 TOTAL</t>
  </si>
  <si>
    <t>RND 3</t>
  </si>
  <si>
    <t>RND 2</t>
  </si>
  <si>
    <t>RND 1</t>
  </si>
  <si>
    <t>CLASS</t>
  </si>
  <si>
    <t>CAT.</t>
  </si>
  <si>
    <t>FIRST NAME</t>
  </si>
  <si>
    <t>LAST NAME</t>
  </si>
  <si>
    <t>COMP #</t>
  </si>
  <si>
    <t>Open</t>
  </si>
  <si>
    <t>Browning</t>
  </si>
  <si>
    <t>J3</t>
  </si>
  <si>
    <t>David</t>
  </si>
  <si>
    <t>Gabriel</t>
  </si>
  <si>
    <t>Shandles</t>
  </si>
  <si>
    <t>Sam</t>
  </si>
  <si>
    <t>Connor</t>
  </si>
  <si>
    <t>Ryan</t>
  </si>
  <si>
    <t>Alex</t>
  </si>
  <si>
    <t>Chase</t>
  </si>
  <si>
    <t>Logan</t>
  </si>
  <si>
    <t>McBee</t>
  </si>
  <si>
    <t>Sevin</t>
  </si>
  <si>
    <t>Layer</t>
  </si>
  <si>
    <t>Jacob</t>
  </si>
  <si>
    <t>Hochhausler</t>
  </si>
  <si>
    <t>William</t>
  </si>
  <si>
    <t>Ethan</t>
  </si>
  <si>
    <t>Erkfitz</t>
  </si>
  <si>
    <t>Reed</t>
  </si>
  <si>
    <t>James</t>
  </si>
  <si>
    <t>John</t>
  </si>
  <si>
    <t>Anthony</t>
  </si>
  <si>
    <t>Mark</t>
  </si>
  <si>
    <t>Morgan</t>
  </si>
  <si>
    <t>Men's Awards</t>
  </si>
  <si>
    <t>Women's Awards</t>
  </si>
  <si>
    <t>Champion</t>
  </si>
  <si>
    <t>2nd Place</t>
  </si>
  <si>
    <t>3rd Place</t>
  </si>
  <si>
    <t>Junior Champion</t>
  </si>
  <si>
    <t>High J2</t>
  </si>
  <si>
    <t>High J3</t>
  </si>
  <si>
    <t>High Collegiate</t>
  </si>
  <si>
    <t>High A</t>
  </si>
  <si>
    <t>High Intermediate Senior</t>
  </si>
  <si>
    <t>2nd A</t>
  </si>
  <si>
    <t>3rd A</t>
  </si>
  <si>
    <t>High B</t>
  </si>
  <si>
    <t>2nd B</t>
  </si>
  <si>
    <t>3rd B</t>
  </si>
  <si>
    <t>High C</t>
  </si>
  <si>
    <t>2nd C</t>
  </si>
  <si>
    <t>High D</t>
  </si>
  <si>
    <t>2nd D</t>
  </si>
  <si>
    <t>3rd D</t>
  </si>
  <si>
    <t>Garrett</t>
  </si>
  <si>
    <t>Jay</t>
  </si>
  <si>
    <t>Scott</t>
  </si>
  <si>
    <t>Robert</t>
  </si>
  <si>
    <t>Remington</t>
  </si>
  <si>
    <t>Dustin</t>
  </si>
  <si>
    <t>Hunter</t>
  </si>
  <si>
    <t>Gregory</t>
  </si>
  <si>
    <t>Gayla</t>
  </si>
  <si>
    <t>RND 8</t>
  </si>
  <si>
    <t>BM = Bronze Medal Match</t>
  </si>
  <si>
    <t>GM = Gold Medal Match</t>
  </si>
  <si>
    <t>BM</t>
  </si>
  <si>
    <t>GM</t>
  </si>
  <si>
    <t>SO</t>
  </si>
  <si>
    <t>Michael</t>
  </si>
  <si>
    <t>Ciero</t>
  </si>
  <si>
    <t>Owens</t>
  </si>
  <si>
    <t>Austin</t>
  </si>
  <si>
    <t>Sublett</t>
  </si>
  <si>
    <t>Saye</t>
  </si>
  <si>
    <t>Jordan</t>
  </si>
  <si>
    <t>Hintz</t>
  </si>
  <si>
    <t>Jesse</t>
  </si>
  <si>
    <t>Myles</t>
  </si>
  <si>
    <t>Walker</t>
  </si>
  <si>
    <t>Ian</t>
  </si>
  <si>
    <t>D4 TOTAL</t>
  </si>
  <si>
    <t xml:space="preserve">RND 10 </t>
  </si>
  <si>
    <t>Andrew</t>
  </si>
  <si>
    <t>Redfern</t>
  </si>
  <si>
    <t>Brian</t>
  </si>
  <si>
    <t>Madison</t>
  </si>
  <si>
    <t>Nelson</t>
  </si>
  <si>
    <t>Tayler</t>
  </si>
  <si>
    <t>McNeil</t>
  </si>
  <si>
    <t>Chelsea</t>
  </si>
  <si>
    <t>Ross</t>
  </si>
  <si>
    <t>Cheyenne</t>
  </si>
  <si>
    <t>Waldrop</t>
  </si>
  <si>
    <t>Emily</t>
  </si>
  <si>
    <t>Underwood</t>
  </si>
  <si>
    <t>Miranda</t>
  </si>
  <si>
    <t>Mary</t>
  </si>
  <si>
    <t>Seay</t>
  </si>
  <si>
    <t>Smith</t>
  </si>
  <si>
    <t>Hampson</t>
  </si>
  <si>
    <t>Stephanie</t>
  </si>
  <si>
    <t>Gutierrez</t>
  </si>
  <si>
    <t>Culwell</t>
  </si>
  <si>
    <t>Grace</t>
  </si>
  <si>
    <t>Hambuchen</t>
  </si>
  <si>
    <t>Kimberley</t>
  </si>
  <si>
    <t>Bowers</t>
  </si>
  <si>
    <t>Wilder</t>
  </si>
  <si>
    <t>Ashley</t>
  </si>
  <si>
    <t>Carroll</t>
  </si>
  <si>
    <t>Susan</t>
  </si>
  <si>
    <t>Hobbs</t>
  </si>
  <si>
    <t>Kayle</t>
  </si>
  <si>
    <t>Sledge</t>
  </si>
  <si>
    <t>Victoria</t>
  </si>
  <si>
    <t>Burch</t>
  </si>
  <si>
    <t>Janessa</t>
  </si>
  <si>
    <t>Beaman</t>
  </si>
  <si>
    <t>Corey</t>
  </si>
  <si>
    <t>Cogdell</t>
  </si>
  <si>
    <t>TRAP WOMEN</t>
  </si>
  <si>
    <t>Joshua</t>
  </si>
  <si>
    <t>Vega</t>
  </si>
  <si>
    <t>Peter</t>
  </si>
  <si>
    <t>Meola</t>
  </si>
  <si>
    <t>Patrick</t>
  </si>
  <si>
    <t>Myers</t>
  </si>
  <si>
    <t>Mick</t>
  </si>
  <si>
    <t>Wertz</t>
  </si>
  <si>
    <t>Seamus</t>
  </si>
  <si>
    <t>McCurley</t>
  </si>
  <si>
    <t>Reid</t>
  </si>
  <si>
    <t>Hawkins</t>
  </si>
  <si>
    <t>Duncan</t>
  </si>
  <si>
    <t>Hepburn</t>
  </si>
  <si>
    <t>Anderson</t>
  </si>
  <si>
    <t>Powell</t>
  </si>
  <si>
    <t>Travis</t>
  </si>
  <si>
    <t>Old</t>
  </si>
  <si>
    <t>Osborne</t>
  </si>
  <si>
    <t>Geoffrey</t>
  </si>
  <si>
    <t>Jackson</t>
  </si>
  <si>
    <t>Roe</t>
  </si>
  <si>
    <t>Reynolds</t>
  </si>
  <si>
    <t>Keenan</t>
  </si>
  <si>
    <t>Kremke</t>
  </si>
  <si>
    <t>Tyler</t>
  </si>
  <si>
    <t>Lirio</t>
  </si>
  <si>
    <t>George</t>
  </si>
  <si>
    <t>Clark</t>
  </si>
  <si>
    <t>Jarred</t>
  </si>
  <si>
    <t>De Salme</t>
  </si>
  <si>
    <t>Spencer</t>
  </si>
  <si>
    <t>Sol</t>
  </si>
  <si>
    <t>Stephen</t>
  </si>
  <si>
    <t>Porter</t>
  </si>
  <si>
    <t>Mountain</t>
  </si>
  <si>
    <t>Clayton</t>
  </si>
  <si>
    <t>Moniot</t>
  </si>
  <si>
    <t>Mike</t>
  </si>
  <si>
    <t>Francis</t>
  </si>
  <si>
    <t>Flores</t>
  </si>
  <si>
    <t>Ryne</t>
  </si>
  <si>
    <t>Barfield</t>
  </si>
  <si>
    <t>Rennert</t>
  </si>
  <si>
    <t>Odom</t>
  </si>
  <si>
    <t>Jerome</t>
  </si>
  <si>
    <t>DeSalme</t>
  </si>
  <si>
    <t>Parker</t>
  </si>
  <si>
    <t>Paul</t>
  </si>
  <si>
    <t>Shiu-Lun</t>
  </si>
  <si>
    <t>Wang</t>
  </si>
  <si>
    <t>DiOrio</t>
  </si>
  <si>
    <t>Bradley</t>
  </si>
  <si>
    <t>Van Cleve</t>
  </si>
  <si>
    <t>Froeba</t>
  </si>
  <si>
    <t>Kopecky</t>
  </si>
  <si>
    <t>Perez-Benitoa</t>
  </si>
  <si>
    <t>Primo</t>
  </si>
  <si>
    <t>Scapin</t>
  </si>
  <si>
    <t>Hill</t>
  </si>
  <si>
    <t>Hartzell</t>
  </si>
  <si>
    <t>Mayer</t>
  </si>
  <si>
    <t>Bugatto</t>
  </si>
  <si>
    <t>McGee</t>
  </si>
  <si>
    <t>Johnny</t>
  </si>
  <si>
    <t>Weger</t>
  </si>
  <si>
    <t>Harbison</t>
  </si>
  <si>
    <t>Linetty</t>
  </si>
  <si>
    <t>Senter</t>
  </si>
  <si>
    <t>Rickey</t>
  </si>
  <si>
    <t>Dakotah</t>
  </si>
  <si>
    <t>Richardson</t>
  </si>
  <si>
    <t>Casey</t>
  </si>
  <si>
    <t>Van Sant</t>
  </si>
  <si>
    <t>Col. John</t>
  </si>
  <si>
    <t>Linn</t>
  </si>
  <si>
    <t>Tobin</t>
  </si>
  <si>
    <t>Matthew</t>
  </si>
  <si>
    <t>Gossett</t>
  </si>
  <si>
    <t>Shane</t>
  </si>
  <si>
    <t>Herman</t>
  </si>
  <si>
    <t>Richard</t>
  </si>
  <si>
    <t>Hadden</t>
  </si>
  <si>
    <t>Matarese Jr.</t>
  </si>
  <si>
    <t>Seth</t>
  </si>
  <si>
    <t>Inman</t>
  </si>
  <si>
    <t>Wallace</t>
  </si>
  <si>
    <t>Collin</t>
  </si>
  <si>
    <t>Wietfeldt</t>
  </si>
  <si>
    <t>Burrows</t>
  </si>
  <si>
    <t>TRAP MEN</t>
  </si>
  <si>
    <t>High Veteran Senior</t>
  </si>
  <si>
    <t>Senior Champion</t>
  </si>
  <si>
    <t>2014 SHOTGUN NATIONAL CHAMPIONSHIPS - TRAP</t>
  </si>
  <si>
    <t>TN</t>
  </si>
  <si>
    <t>Avedisian</t>
  </si>
  <si>
    <t>Guy</t>
  </si>
  <si>
    <t>B</t>
  </si>
  <si>
    <t>FL</t>
  </si>
  <si>
    <t>Baca</t>
  </si>
  <si>
    <t>Bryon</t>
  </si>
  <si>
    <t>WA</t>
  </si>
  <si>
    <t>MI</t>
  </si>
  <si>
    <t>CO</t>
  </si>
  <si>
    <t>AA</t>
  </si>
  <si>
    <t>GA</t>
  </si>
  <si>
    <t>TX</t>
  </si>
  <si>
    <t>C</t>
  </si>
  <si>
    <t>Beckmann</t>
  </si>
  <si>
    <t>MO</t>
  </si>
  <si>
    <t>Behrens</t>
  </si>
  <si>
    <t>Col. Dennis</t>
  </si>
  <si>
    <t>D</t>
  </si>
  <si>
    <t>Beissner</t>
  </si>
  <si>
    <t>Blakeley</t>
  </si>
  <si>
    <t>Abby</t>
  </si>
  <si>
    <t>Bligh</t>
  </si>
  <si>
    <t>Brendan</t>
  </si>
  <si>
    <t>A</t>
  </si>
  <si>
    <t>CA</t>
  </si>
  <si>
    <t>Brantley</t>
  </si>
  <si>
    <t>Maxey</t>
  </si>
  <si>
    <t>Broski</t>
  </si>
  <si>
    <t>Heather</t>
  </si>
  <si>
    <t>AR</t>
  </si>
  <si>
    <t>Samuel</t>
  </si>
  <si>
    <t>Chordash</t>
  </si>
  <si>
    <t>NY</t>
  </si>
  <si>
    <t>AZ</t>
  </si>
  <si>
    <t>Cole</t>
  </si>
  <si>
    <t>PA</t>
  </si>
  <si>
    <t>Denmark</t>
  </si>
  <si>
    <t>Abigail</t>
  </si>
  <si>
    <t>NV</t>
  </si>
  <si>
    <t>Draeger</t>
  </si>
  <si>
    <t>Ken</t>
  </si>
  <si>
    <t>Dupre</t>
  </si>
  <si>
    <t>Alexander</t>
  </si>
  <si>
    <t>Etelkozi</t>
  </si>
  <si>
    <t>Colman</t>
  </si>
  <si>
    <t>Evans</t>
  </si>
  <si>
    <t>Steven</t>
  </si>
  <si>
    <t>Fenton</t>
  </si>
  <si>
    <t>Jonathan</t>
  </si>
  <si>
    <t>BC</t>
  </si>
  <si>
    <t>IA</t>
  </si>
  <si>
    <t>AL</t>
  </si>
  <si>
    <t>Greshake</t>
  </si>
  <si>
    <t>Curtis</t>
  </si>
  <si>
    <t>Hanaoka</t>
  </si>
  <si>
    <t>Harris</t>
  </si>
  <si>
    <t>X</t>
  </si>
  <si>
    <t>Trey</t>
  </si>
  <si>
    <t>Hinton</t>
  </si>
  <si>
    <t>WI</t>
  </si>
  <si>
    <t>Holtzclaw</t>
  </si>
  <si>
    <t>Honour</t>
  </si>
  <si>
    <t>Sandra</t>
  </si>
  <si>
    <t>CAN</t>
  </si>
  <si>
    <t>Hutchison</t>
  </si>
  <si>
    <t>Kilee</t>
  </si>
  <si>
    <t>KS</t>
  </si>
  <si>
    <t>Hutto</t>
  </si>
  <si>
    <t>Walter</t>
  </si>
  <si>
    <t>Wil</t>
  </si>
  <si>
    <t>KY</t>
  </si>
  <si>
    <t>Jiang</t>
  </si>
  <si>
    <t>Wenlong</t>
  </si>
  <si>
    <t>NJ</t>
  </si>
  <si>
    <t>NE</t>
  </si>
  <si>
    <t>Laux</t>
  </si>
  <si>
    <t>Lawson</t>
  </si>
  <si>
    <t>Katlyn</t>
  </si>
  <si>
    <t>Lichtenberg</t>
  </si>
  <si>
    <t>Dick</t>
  </si>
  <si>
    <t>Lindsey</t>
  </si>
  <si>
    <t>Caleb</t>
  </si>
  <si>
    <t>J. Adam</t>
  </si>
  <si>
    <t>Loschen</t>
  </si>
  <si>
    <t>Luchini</t>
  </si>
  <si>
    <t>Kes</t>
  </si>
  <si>
    <t>NM</t>
  </si>
  <si>
    <t>Mcbride</t>
  </si>
  <si>
    <t>McGowen</t>
  </si>
  <si>
    <t>Meghreblian</t>
  </si>
  <si>
    <t>Miller</t>
  </si>
  <si>
    <t>Milone</t>
  </si>
  <si>
    <t>Joseph</t>
  </si>
  <si>
    <t>Moerke</t>
  </si>
  <si>
    <t>Offchiss</t>
  </si>
  <si>
    <t>OR</t>
  </si>
  <si>
    <t>Ogle</t>
  </si>
  <si>
    <t>Tony</t>
  </si>
  <si>
    <t>Peters</t>
  </si>
  <si>
    <t>Frederick</t>
  </si>
  <si>
    <t>Grant</t>
  </si>
  <si>
    <t>Brandon</t>
  </si>
  <si>
    <t>Pozzi</t>
  </si>
  <si>
    <t>Raley</t>
  </si>
  <si>
    <t>Colton</t>
  </si>
  <si>
    <t>LA</t>
  </si>
  <si>
    <t>Randal</t>
  </si>
  <si>
    <t>Roditis</t>
  </si>
  <si>
    <t>Ellie</t>
  </si>
  <si>
    <t>Sanders</t>
  </si>
  <si>
    <t>Summer</t>
  </si>
  <si>
    <t>Shike</t>
  </si>
  <si>
    <t>Wade</t>
  </si>
  <si>
    <t>Skinner</t>
  </si>
  <si>
    <t>Aeriel</t>
  </si>
  <si>
    <t>Spruill</t>
  </si>
  <si>
    <t>Weinheimer</t>
  </si>
  <si>
    <t>Williams</t>
  </si>
  <si>
    <t>Emma</t>
  </si>
  <si>
    <t>Jared</t>
  </si>
  <si>
    <t>Wolfington</t>
  </si>
  <si>
    <t>DE</t>
  </si>
  <si>
    <t>D'Elia</t>
  </si>
  <si>
    <t>Paolo</t>
  </si>
  <si>
    <t>GUA</t>
  </si>
  <si>
    <t>Brol</t>
  </si>
  <si>
    <t>Jean Pierre</t>
  </si>
  <si>
    <t>Dany</t>
  </si>
  <si>
    <t>Hernandez</t>
  </si>
  <si>
    <t>Carlos</t>
  </si>
  <si>
    <t>Ruano</t>
  </si>
  <si>
    <t>Adriana</t>
  </si>
  <si>
    <t>Colindres</t>
  </si>
  <si>
    <t>Maria Gabriela</t>
  </si>
  <si>
    <t>Ana Waleska</t>
  </si>
  <si>
    <t>Escobar</t>
  </si>
  <si>
    <t>DOM</t>
  </si>
  <si>
    <t>Yunes David</t>
  </si>
  <si>
    <t>David E.</t>
  </si>
  <si>
    <t>Jardin</t>
  </si>
  <si>
    <t>Ann</t>
  </si>
  <si>
    <t>STATE</t>
  </si>
  <si>
    <t>Senior</t>
  </si>
  <si>
    <t>College</t>
  </si>
  <si>
    <t>J1, Col.</t>
  </si>
  <si>
    <t>Visitor</t>
  </si>
  <si>
    <t>Usman</t>
  </si>
  <si>
    <t>Irfan</t>
  </si>
  <si>
    <t>McCann</t>
  </si>
  <si>
    <t>Sen Vet.</t>
  </si>
  <si>
    <t>Sen Int.</t>
  </si>
  <si>
    <r>
      <t>Walker</t>
    </r>
    <r>
      <rPr>
        <sz val="12"/>
        <rFont val="Calibri"/>
        <family val="2"/>
      </rPr>
      <t>₁</t>
    </r>
  </si>
  <si>
    <r>
      <rPr>
        <sz val="10"/>
        <rFont val="Calibri"/>
        <family val="2"/>
      </rPr>
      <t>₁</t>
    </r>
    <r>
      <rPr>
        <sz val="10"/>
        <rFont val="Arial"/>
        <family val="2"/>
      </rPr>
      <t>denotes 1 point deduction on round 1 on Rule 9.5.6.3</t>
    </r>
  </si>
  <si>
    <t>Johnson₂</t>
  </si>
  <si>
    <r>
      <rPr>
        <sz val="10"/>
        <rFont val="Calibri"/>
        <family val="2"/>
      </rPr>
      <t>₂</t>
    </r>
    <r>
      <rPr>
        <sz val="10"/>
        <rFont val="Arial"/>
        <family val="2"/>
      </rPr>
      <t>denotes 3 point deduction on round 2 on Rule 9.16.5.4</t>
    </r>
  </si>
  <si>
    <r>
      <rPr>
        <sz val="10"/>
        <rFont val="Calibri"/>
        <family val="2"/>
      </rPr>
      <t>₃</t>
    </r>
    <r>
      <rPr>
        <sz val="10"/>
        <rFont val="Arial"/>
        <family val="2"/>
      </rPr>
      <t>denotes 3 point deduction on round 3 on Rule 9.16.5.4</t>
    </r>
  </si>
  <si>
    <t>Ridenour₃</t>
  </si>
  <si>
    <t>Brol₁</t>
  </si>
  <si>
    <t>Herbert</t>
  </si>
  <si>
    <t>Trap Finals #1 (First 125)</t>
  </si>
  <si>
    <t>SCORE</t>
  </si>
  <si>
    <t>Inelidgible (Visitor)</t>
  </si>
  <si>
    <t>FINAL</t>
  </si>
  <si>
    <t>OPEN MEN</t>
  </si>
  <si>
    <t>JUNIOR MEN</t>
  </si>
  <si>
    <t>OPEN WOMEN</t>
  </si>
  <si>
    <t>JUNIOR WOMEN</t>
  </si>
  <si>
    <t>SENIOR</t>
  </si>
  <si>
    <t>POINTS</t>
  </si>
  <si>
    <t>NO SHOW</t>
  </si>
  <si>
    <t>3*</t>
  </si>
  <si>
    <t>2*</t>
  </si>
  <si>
    <t>*Missed 3, Hit 4</t>
  </si>
  <si>
    <t>*Missed 3 &amp; 4</t>
  </si>
  <si>
    <t>*Hit all 3</t>
  </si>
  <si>
    <t>SO = Shoot-Off</t>
  </si>
  <si>
    <t>1ST 125</t>
  </si>
  <si>
    <t>2ND 125</t>
  </si>
  <si>
    <t>Soto Abril</t>
  </si>
  <si>
    <t>Rothman₁</t>
  </si>
  <si>
    <r>
      <rPr>
        <sz val="10"/>
        <rFont val="Calibri"/>
        <family val="2"/>
      </rPr>
      <t>₁</t>
    </r>
    <r>
      <rPr>
        <sz val="10"/>
        <rFont val="Arial"/>
        <family val="2"/>
      </rPr>
      <t>denotes 1 point deduction on round 6 on Rule 9.5.6.3</t>
    </r>
  </si>
  <si>
    <t>J'Sean</t>
  </si>
  <si>
    <t>High Visitor</t>
  </si>
  <si>
    <t>3rd C</t>
  </si>
  <si>
    <t>Michael Ciero</t>
  </si>
  <si>
    <t>Jay Hanaoka</t>
  </si>
  <si>
    <t>Jesse Offchiss</t>
  </si>
  <si>
    <t>Casey Van Sant</t>
  </si>
  <si>
    <t>Patrick McGee</t>
  </si>
  <si>
    <t>Anderson Hambuchen</t>
  </si>
  <si>
    <t>Corey Spruill</t>
  </si>
  <si>
    <t>Matthew Gossett</t>
  </si>
  <si>
    <t>Brian Burrows</t>
  </si>
  <si>
    <t>Jordan Hintz</t>
  </si>
  <si>
    <t>Richard Chordash</t>
  </si>
  <si>
    <t>David Senter</t>
  </si>
  <si>
    <t>Guy Avedesian</t>
  </si>
  <si>
    <t>Dick Lichtenberg</t>
  </si>
  <si>
    <t>Maxey Brantley</t>
  </si>
  <si>
    <t>Herbert Brol</t>
  </si>
  <si>
    <t>Ryne Barfield</t>
  </si>
  <si>
    <t>Gabriel Shandles</t>
  </si>
  <si>
    <t>JUNIOR TRAP MEN</t>
  </si>
  <si>
    <t>Emily Underwood</t>
  </si>
  <si>
    <t>Caitlin Ross</t>
  </si>
  <si>
    <t>Madison Nelson</t>
  </si>
  <si>
    <t xml:space="preserve">Gayla Gregory </t>
  </si>
  <si>
    <t>Stephanie Gutierrez</t>
  </si>
  <si>
    <t>Aeriel Skinner</t>
  </si>
  <si>
    <t>Emily Hampson</t>
  </si>
  <si>
    <t>Mary Seay</t>
  </si>
  <si>
    <t>Kayle Browning</t>
  </si>
  <si>
    <t>Kimberly Bowers</t>
  </si>
  <si>
    <t>Emma Williams</t>
  </si>
  <si>
    <t>Abby Blakely</t>
  </si>
  <si>
    <t>Sandra Honour</t>
  </si>
  <si>
    <t>Trap Finals #2 (Second 125)</t>
  </si>
  <si>
    <t>TRAP JUNIOR WOMEN</t>
  </si>
  <si>
    <t>Corey Cogdell</t>
  </si>
  <si>
    <t>Ashley Carroll</t>
  </si>
  <si>
    <t>Dustin McGowan</t>
  </si>
  <si>
    <t>Primo Scapin</t>
  </si>
  <si>
    <t>Austin Odom</t>
  </si>
  <si>
    <t>Can-Am</t>
  </si>
  <si>
    <t>Matt Gossett</t>
  </si>
  <si>
    <t>Jake Wallace</t>
  </si>
  <si>
    <t>Cali Calientes</t>
  </si>
  <si>
    <t>John Moerke</t>
  </si>
  <si>
    <t>Joey Milone</t>
  </si>
  <si>
    <t>Chelsea Cogdell</t>
  </si>
  <si>
    <t>Miranda Wilder</t>
  </si>
  <si>
    <t>Sevin Layer</t>
  </si>
  <si>
    <t>Team Texas #3</t>
  </si>
  <si>
    <t>Matthew McBride</t>
  </si>
  <si>
    <t>Texar Kana</t>
  </si>
  <si>
    <t>Tamp Bay Clays #2</t>
  </si>
  <si>
    <t>War Pig</t>
  </si>
  <si>
    <t>Kimberliegh Bowers</t>
  </si>
  <si>
    <t>Colman Etelkozi</t>
  </si>
  <si>
    <t>Here Comes Thunder &amp; Lightning</t>
  </si>
  <si>
    <t>Anthony Pozzi</t>
  </si>
  <si>
    <t>2 Person Teams - Mixed</t>
  </si>
  <si>
    <t>Tampa Bay Clays #1</t>
  </si>
  <si>
    <t>Morgan Harbison</t>
  </si>
  <si>
    <t>#MakingMoney</t>
  </si>
  <si>
    <t>Fredrick Peters</t>
  </si>
  <si>
    <t>James Reed</t>
  </si>
  <si>
    <t>Garrett Beissner</t>
  </si>
  <si>
    <t>To Be Named</t>
  </si>
  <si>
    <t>Team Texas #1</t>
  </si>
  <si>
    <t>Tori Burch</t>
  </si>
  <si>
    <t>The Texas Connection</t>
  </si>
  <si>
    <t>Will Hinton</t>
  </si>
  <si>
    <t>Alex Rennert</t>
  </si>
  <si>
    <t>Team Texas #2</t>
  </si>
  <si>
    <t>2 Person Teams - Women</t>
  </si>
  <si>
    <t>Tyler Froeba</t>
  </si>
  <si>
    <t>Thunder Chickens</t>
  </si>
  <si>
    <t>Gator Nation Domination</t>
  </si>
  <si>
    <t>Tyler Lirio</t>
  </si>
  <si>
    <t>Gayla Gregory</t>
  </si>
  <si>
    <t>Victorious Secret</t>
  </si>
  <si>
    <t>Wet Squirrel</t>
  </si>
  <si>
    <t>Piscados Grande</t>
  </si>
  <si>
    <t>Shane Herman</t>
  </si>
  <si>
    <t>Andrew Reed</t>
  </si>
  <si>
    <t>Seth Inman</t>
  </si>
  <si>
    <t>Morgan Habison</t>
  </si>
  <si>
    <t>Ryan Hadden</t>
  </si>
  <si>
    <t>Willa Walla Creek Engines</t>
  </si>
  <si>
    <t>AMU Gold</t>
  </si>
  <si>
    <t>Roe Reynolds</t>
  </si>
  <si>
    <t>Janessa Beaman</t>
  </si>
  <si>
    <t>AMU Red White Blue</t>
  </si>
  <si>
    <t>Arkansas Plus One</t>
  </si>
  <si>
    <t>Rocky Mountain High</t>
  </si>
  <si>
    <t>2 Person Teams - Men</t>
  </si>
  <si>
    <t>3 Person Teams - Mixed</t>
  </si>
  <si>
    <t>3 Person Teams</t>
  </si>
  <si>
    <t>Sam Smith</t>
  </si>
  <si>
    <t>Kilee Hutchinson</t>
  </si>
  <si>
    <t>Casey Wallace</t>
  </si>
  <si>
    <t>Travis Old</t>
  </si>
  <si>
    <t>Collin Wietfeldt</t>
  </si>
  <si>
    <t>Trey Hill</t>
  </si>
  <si>
    <t>Dustin McGowen</t>
  </si>
  <si>
    <t>Alexander Dupree</t>
  </si>
  <si>
    <t>Mike Bugatto</t>
  </si>
  <si>
    <t>Will</t>
  </si>
  <si>
    <t>Jacob Hochhausler</t>
  </si>
  <si>
    <t>Gavin</t>
  </si>
  <si>
    <t>Gracin</t>
  </si>
  <si>
    <t>Baker</t>
  </si>
  <si>
    <t>Bryce</t>
  </si>
  <si>
    <t>Bankard</t>
  </si>
  <si>
    <t>Dan</t>
  </si>
  <si>
    <t>Bayer</t>
  </si>
  <si>
    <t>Thomas</t>
  </si>
  <si>
    <t>Bayo</t>
  </si>
  <si>
    <t>Fernando</t>
  </si>
  <si>
    <t>Biggie</t>
  </si>
  <si>
    <t>Marissa</t>
  </si>
  <si>
    <t>Boerboon</t>
  </si>
  <si>
    <t>Nick</t>
  </si>
  <si>
    <t>MN</t>
  </si>
  <si>
    <t>Borders</t>
  </si>
  <si>
    <t>Carl</t>
  </si>
  <si>
    <t>Glenn</t>
  </si>
  <si>
    <t>Carson</t>
  </si>
  <si>
    <t>Sydney</t>
  </si>
  <si>
    <t>IN</t>
  </si>
  <si>
    <t>Carter</t>
  </si>
  <si>
    <t>Craft</t>
  </si>
  <si>
    <t>Day</t>
  </si>
  <si>
    <t>Devin</t>
  </si>
  <si>
    <t>DeWitt</t>
  </si>
  <si>
    <t>Granger</t>
  </si>
  <si>
    <t>Drozd</t>
  </si>
  <si>
    <t>Brandy</t>
  </si>
  <si>
    <t>Eisenhardt</t>
  </si>
  <si>
    <t>Nathan</t>
  </si>
  <si>
    <t>Elliott</t>
  </si>
  <si>
    <t>Christian</t>
  </si>
  <si>
    <t>Ellis</t>
  </si>
  <si>
    <t>Elijah</t>
  </si>
  <si>
    <t>English</t>
  </si>
  <si>
    <t>Ferebee III</t>
  </si>
  <si>
    <t>NC</t>
  </si>
  <si>
    <t>Franco</t>
  </si>
  <si>
    <t>Frederes</t>
  </si>
  <si>
    <t>Fritcher</t>
  </si>
  <si>
    <t>Garner</t>
  </si>
  <si>
    <t>Jack</t>
  </si>
  <si>
    <t>Gloria</t>
  </si>
  <si>
    <t>Luis</t>
  </si>
  <si>
    <t>Goette</t>
  </si>
  <si>
    <t>Grehan</t>
  </si>
  <si>
    <t>OH</t>
  </si>
  <si>
    <t>Halliday III</t>
  </si>
  <si>
    <t>Edwin</t>
  </si>
  <si>
    <t>Harbin</t>
  </si>
  <si>
    <t>Harper</t>
  </si>
  <si>
    <t>Covy</t>
  </si>
  <si>
    <t>Rhode</t>
  </si>
  <si>
    <t>Kimberly</t>
  </si>
  <si>
    <t>Hart</t>
  </si>
  <si>
    <t>Clay</t>
  </si>
  <si>
    <t>Haynes-Lewis</t>
  </si>
  <si>
    <t>MA</t>
  </si>
  <si>
    <t>Heaton</t>
  </si>
  <si>
    <t>Lake</t>
  </si>
  <si>
    <t>Jacenta</t>
  </si>
  <si>
    <t>Katharina</t>
  </si>
  <si>
    <t>Johnson</t>
  </si>
  <si>
    <t>Jungman</t>
  </si>
  <si>
    <t>Phillip</t>
  </si>
  <si>
    <t>Keen</t>
  </si>
  <si>
    <t>Aurora</t>
  </si>
  <si>
    <t>Keldsen</t>
  </si>
  <si>
    <t>Isaac</t>
  </si>
  <si>
    <t>Jakob</t>
  </si>
  <si>
    <t>Kirchhoefer</t>
  </si>
  <si>
    <t>Dalton</t>
  </si>
  <si>
    <t>Lama</t>
  </si>
  <si>
    <t>Zachary</t>
  </si>
  <si>
    <t>McCaleb</t>
  </si>
  <si>
    <t>Hamilton</t>
  </si>
  <si>
    <t>Melton</t>
  </si>
  <si>
    <t>Leonard</t>
  </si>
  <si>
    <t>WY</t>
  </si>
  <si>
    <t>Moschetti</t>
  </si>
  <si>
    <t>Nic</t>
  </si>
  <si>
    <t>Truitt</t>
  </si>
  <si>
    <t>Perry</t>
  </si>
  <si>
    <t>Pittman</t>
  </si>
  <si>
    <t>Harrison</t>
  </si>
  <si>
    <t>Powers</t>
  </si>
  <si>
    <t>Weston</t>
  </si>
  <si>
    <t>Josh</t>
  </si>
  <si>
    <t>Kendall</t>
  </si>
  <si>
    <t>Rupert</t>
  </si>
  <si>
    <t>Schumann</t>
  </si>
  <si>
    <t>Charles</t>
  </si>
  <si>
    <t>Simms</t>
  </si>
  <si>
    <t>Alan</t>
  </si>
  <si>
    <t>Sinclair</t>
  </si>
  <si>
    <t>Nash</t>
  </si>
  <si>
    <t>Spader</t>
  </si>
  <si>
    <t>Sebastian</t>
  </si>
  <si>
    <t>Stewart</t>
  </si>
  <si>
    <t>Thompson</t>
  </si>
  <si>
    <t>Valiente</t>
  </si>
  <si>
    <t>Antonio</t>
  </si>
  <si>
    <t>Van Sloun</t>
  </si>
  <si>
    <t>Vizzi</t>
  </si>
  <si>
    <t>Dania</t>
  </si>
  <si>
    <t>Webster</t>
  </si>
  <si>
    <t>Christopher</t>
  </si>
  <si>
    <t>Wright III</t>
  </si>
  <si>
    <t>Romero</t>
  </si>
  <si>
    <t>Santiago</t>
  </si>
  <si>
    <t>Zachrisson</t>
  </si>
  <si>
    <t>Rodrigo</t>
  </si>
  <si>
    <t>Molina</t>
  </si>
  <si>
    <t>Joaquin</t>
  </si>
  <si>
    <t>Bermudez</t>
  </si>
  <si>
    <t>Diego</t>
  </si>
  <si>
    <t>Schaeffer</t>
  </si>
  <si>
    <t>Juan Ramon</t>
  </si>
  <si>
    <t>Juan Carlos</t>
  </si>
  <si>
    <t>Hebert</t>
  </si>
  <si>
    <t>Fernando Enrique</t>
  </si>
  <si>
    <t>Jorge Antonio</t>
  </si>
  <si>
    <t>Weeks</t>
  </si>
  <si>
    <t>Staffen</t>
  </si>
  <si>
    <t>Hayden</t>
  </si>
  <si>
    <t>Taylor</t>
  </si>
  <si>
    <t>Holguin</t>
  </si>
  <si>
    <t>Jeff</t>
  </si>
  <si>
    <t>Eller</t>
  </si>
  <si>
    <t>Richmond</t>
  </si>
  <si>
    <t>Haldeman</t>
  </si>
  <si>
    <t>Derek</t>
  </si>
  <si>
    <t>Hancock</t>
  </si>
  <si>
    <t>Vincent</t>
  </si>
  <si>
    <t>Frank</t>
  </si>
  <si>
    <t>Dunn</t>
  </si>
  <si>
    <t>Haley</t>
  </si>
  <si>
    <t>Houston</t>
  </si>
  <si>
    <t>Hannah</t>
  </si>
  <si>
    <t>Wilkoski</t>
  </si>
  <si>
    <t>Garvey</t>
  </si>
  <si>
    <t>Hank</t>
  </si>
  <si>
    <t>Lackey</t>
  </si>
  <si>
    <t>Katie</t>
  </si>
  <si>
    <t>Smithart</t>
  </si>
  <si>
    <t>Wilson</t>
  </si>
  <si>
    <t>Aaron</t>
  </si>
  <si>
    <t>Michelle</t>
  </si>
  <si>
    <t>Mclelland</t>
  </si>
  <si>
    <t>Sean</t>
  </si>
  <si>
    <t>Dyer</t>
  </si>
  <si>
    <t>Rady</t>
  </si>
  <si>
    <t>2014 SHOTGUN NATIONAL CHAMPIONSHIPS - SKEET</t>
  </si>
  <si>
    <t>SKEET MEN</t>
  </si>
  <si>
    <t>SKEET WOMEN</t>
  </si>
  <si>
    <t>DOUBLE TRAP MEN</t>
  </si>
  <si>
    <t>1ST 150</t>
  </si>
  <si>
    <t>2ND 150</t>
  </si>
  <si>
    <t>Ed</t>
  </si>
  <si>
    <t>2014 SHOTGUN NATIONAL CHAMPIONSHIPS - DOUBLE TRAP</t>
  </si>
  <si>
    <t>Double Trap Finals #2 (Second 125)</t>
  </si>
  <si>
    <t>Dustan</t>
  </si>
  <si>
    <r>
      <rPr>
        <sz val="10"/>
        <rFont val="Calibri"/>
        <family val="2"/>
      </rPr>
      <t>₁</t>
    </r>
    <r>
      <rPr>
        <sz val="10"/>
        <rFont val="Arial"/>
        <family val="2"/>
      </rPr>
      <t>denotes 3 point deduction on round 8 on Rule 9.16.5.4</t>
    </r>
  </si>
  <si>
    <t>Browning₁</t>
  </si>
  <si>
    <t>High Senior</t>
  </si>
  <si>
    <t>High C/D</t>
  </si>
  <si>
    <t>Elliot</t>
  </si>
  <si>
    <t>Skeet Finals #2 (Second 125)</t>
  </si>
  <si>
    <t>Skeet Finals #1 (First 125)</t>
  </si>
  <si>
    <t>Vincent Hancock</t>
  </si>
  <si>
    <t>Dustin Perry</t>
  </si>
  <si>
    <t>Frank Thompson</t>
  </si>
  <si>
    <t>Team Frankalicious</t>
  </si>
  <si>
    <t>Haley Dunn</t>
  </si>
  <si>
    <t>Kim Rhode</t>
  </si>
  <si>
    <t>Phillip Jungman</t>
  </si>
  <si>
    <t>Brandy Drozd</t>
  </si>
  <si>
    <t>Anything Guys Can Do Girls Can Do Better</t>
  </si>
  <si>
    <t>Texas Two Step</t>
  </si>
  <si>
    <t>Dustan Taylor</t>
  </si>
  <si>
    <t>Christian Elliot</t>
  </si>
  <si>
    <t>Mark Staffen</t>
  </si>
  <si>
    <t>Taz Gloria</t>
  </si>
  <si>
    <t>Hayden Stewart</t>
  </si>
  <si>
    <t>Magician &amp; Assistant</t>
  </si>
  <si>
    <t>US Army Black</t>
  </si>
  <si>
    <t>Christian Van Sloun</t>
  </si>
  <si>
    <t>Zach McBee</t>
  </si>
  <si>
    <t>Sam Frederes</t>
  </si>
  <si>
    <t>The Neomaxi Zoomdweebies</t>
  </si>
  <si>
    <t>TJ Bayer</t>
  </si>
  <si>
    <t>Maroon &amp; White</t>
  </si>
  <si>
    <t>Elijah Ellis</t>
  </si>
  <si>
    <t>Two and a Half Men</t>
  </si>
  <si>
    <t>Mark Weeks</t>
  </si>
  <si>
    <t>Nash Sinclair</t>
  </si>
  <si>
    <t>US Army Gold</t>
  </si>
  <si>
    <t>Team Neli</t>
  </si>
  <si>
    <t>Logan Keldsen</t>
  </si>
  <si>
    <t>Isaac Keldsen</t>
  </si>
  <si>
    <t>Jakob Keldsen</t>
  </si>
  <si>
    <t>Wilks Halliday</t>
  </si>
  <si>
    <t>Tres Hermanos</t>
  </si>
  <si>
    <t>AMU Maroon</t>
  </si>
  <si>
    <t>Metallic Thunder</t>
  </si>
  <si>
    <t>Morgan Goette</t>
  </si>
  <si>
    <t>Michelle Jack</t>
  </si>
  <si>
    <t>Katharina Jacob</t>
  </si>
  <si>
    <t>Devin Day</t>
  </si>
  <si>
    <t>Truitt Odom</t>
  </si>
  <si>
    <t>Jack Garner</t>
  </si>
  <si>
    <t>Charles Schumann</t>
  </si>
  <si>
    <t>Logan Bankard</t>
  </si>
  <si>
    <t>Chase Stewart</t>
  </si>
  <si>
    <t>Aaron Wilson</t>
  </si>
  <si>
    <t>John Grehan</t>
  </si>
  <si>
    <t>Juan Carlos Romero</t>
  </si>
  <si>
    <t>3 Person</t>
  </si>
  <si>
    <t>2 Person</t>
  </si>
  <si>
    <t>Rober Johnson</t>
  </si>
  <si>
    <t>Ethan Ellis</t>
  </si>
  <si>
    <t>Morgan Craft</t>
  </si>
  <si>
    <t>Dania Vizzi</t>
  </si>
  <si>
    <t>Hannah Houston</t>
  </si>
  <si>
    <t>Caitlin Connor</t>
  </si>
  <si>
    <t>Will Thomas</t>
  </si>
  <si>
    <t>Zachary McBee</t>
  </si>
  <si>
    <t>CANCELLED</t>
  </si>
  <si>
    <t>DUE</t>
  </si>
  <si>
    <t>TO</t>
  </si>
  <si>
    <t>WEATHER</t>
  </si>
  <si>
    <t>SKEET JUNIOR MEN</t>
  </si>
  <si>
    <t>SKEET JUNIOR WOMEN</t>
  </si>
  <si>
    <t>Double Trap Finals #1 (First 150)</t>
  </si>
  <si>
    <t>Double Trap Finals #2 (Second 150)</t>
  </si>
  <si>
    <t>Glenn Eller</t>
  </si>
  <si>
    <t>Jeff Holguin</t>
  </si>
  <si>
    <t>Derek Haldeman</t>
  </si>
  <si>
    <t>Ian Rupert</t>
  </si>
  <si>
    <t>Christopher Webster</t>
  </si>
  <si>
    <t>Logan Mountain</t>
  </si>
  <si>
    <t>Hebert Brol</t>
  </si>
  <si>
    <t>Hank Garvey</t>
  </si>
  <si>
    <t>Myles Walker</t>
  </si>
  <si>
    <t>Dalton Kirchhoefer</t>
  </si>
  <si>
    <t>John Cole</t>
  </si>
  <si>
    <t>Corey Hutto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</si>
</sst>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</font>
    <font>
      <sz val="11"/>
      <name val="Calibri"/>
      <family val="2"/>
      <scheme val="minor"/>
    </font>
    <font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1"/>
      <color rgb="FFFF0000"/>
      <name val="Calibri"/>
      <family val="2"/>
      <scheme val="minor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rgb="FFFF0000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  <font>
      <sz val="12"/>
      <name val="Calibri"/>
      <family val="2"/>
    </font>
    <font>
      <sz val="10"/>
      <name val="Calibri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20"/>
      <color rgb="FFF23AE9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3"/>
      <name val="Arial"/>
      <family val="2"/>
    </font>
    <font>
      <b/>
      <sz val="12"/>
      <color rgb="FFF23AE9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3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0" fillId="0" borderId="1" xfId="0" applyNumberFormat="1" applyFont="1" applyBorder="1" applyAlignment="1">
      <alignment horizontal="left" vertical="center"/>
    </xf>
    <xf numFmtId="0" fontId="7" fillId="0" borderId="1" xfId="0" applyNumberFormat="1" applyFont="1" applyBorder="1" applyAlignment="1" applyProtection="1">
      <alignment horizontal="center" vertical="center"/>
      <protection locked="0"/>
    </xf>
    <xf numFmtId="0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0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/>
    <xf numFmtId="0" fontId="15" fillId="0" borderId="1" xfId="0" applyFont="1" applyBorder="1" applyAlignment="1" applyProtection="1">
      <alignment horizontal="left" vertical="top" wrapText="1" readingOrder="1"/>
      <protection locked="0"/>
    </xf>
    <xf numFmtId="0" fontId="15" fillId="0" borderId="1" xfId="0" applyFont="1" applyBorder="1" applyAlignment="1" applyProtection="1">
      <alignment horizontal="left" vertical="top"/>
      <protection locked="0"/>
    </xf>
    <xf numFmtId="0" fontId="14" fillId="0" borderId="1" xfId="0" applyFont="1" applyBorder="1"/>
    <xf numFmtId="0" fontId="15" fillId="0" borderId="1" xfId="0" applyFont="1" applyFill="1" applyBorder="1" applyAlignment="1" applyProtection="1">
      <alignment horizontal="left" vertical="top" wrapText="1" readingOrder="1"/>
      <protection locked="0"/>
    </xf>
    <xf numFmtId="0" fontId="14" fillId="0" borderId="1" xfId="0" applyFont="1" applyBorder="1" applyAlignment="1"/>
    <xf numFmtId="0" fontId="0" fillId="2" borderId="1" xfId="0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15" fillId="0" borderId="1" xfId="0" applyFont="1" applyBorder="1" applyAlignment="1" applyProtection="1">
      <alignment horizontal="center" vertical="top" wrapText="1" readingOrder="1"/>
      <protection locked="0"/>
    </xf>
    <xf numFmtId="0" fontId="14" fillId="0" borderId="1" xfId="0" applyFont="1" applyBorder="1" applyAlignment="1">
      <alignment horizontal="center" readingOrder="1"/>
    </xf>
    <xf numFmtId="0" fontId="15" fillId="0" borderId="1" xfId="0" applyFont="1" applyBorder="1" applyAlignment="1" applyProtection="1">
      <alignment horizontal="center" vertical="top" readingOrder="1"/>
      <protection locked="0"/>
    </xf>
    <xf numFmtId="0" fontId="15" fillId="0" borderId="1" xfId="0" applyFont="1" applyFill="1" applyBorder="1" applyAlignment="1" applyProtection="1">
      <alignment horizontal="left" vertical="top"/>
      <protection locked="0"/>
    </xf>
    <xf numFmtId="0" fontId="14" fillId="0" borderId="1" xfId="0" applyFont="1" applyFill="1" applyBorder="1" applyAlignment="1"/>
    <xf numFmtId="0" fontId="15" fillId="0" borderId="1" xfId="0" applyFont="1" applyFill="1" applyBorder="1" applyAlignment="1" applyProtection="1">
      <alignment horizontal="center" vertical="top" wrapText="1" readingOrder="1"/>
      <protection locked="0"/>
    </xf>
    <xf numFmtId="0" fontId="14" fillId="0" borderId="1" xfId="0" applyFont="1" applyFill="1" applyBorder="1" applyAlignment="1">
      <alignment horizontal="center"/>
    </xf>
    <xf numFmtId="0" fontId="15" fillId="0" borderId="1" xfId="0" applyFont="1" applyFill="1" applyBorder="1" applyAlignment="1" applyProtection="1">
      <alignment horizontal="center" vertical="top"/>
      <protection locked="0"/>
    </xf>
    <xf numFmtId="0" fontId="13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readingOrder="1"/>
    </xf>
    <xf numFmtId="0" fontId="14" fillId="0" borderId="1" xfId="0" applyFont="1" applyBorder="1" applyAlignment="1">
      <alignment horizontal="center"/>
    </xf>
    <xf numFmtId="0" fontId="14" fillId="0" borderId="0" xfId="0" applyFont="1"/>
    <xf numFmtId="0" fontId="14" fillId="2" borderId="1" xfId="0" applyFont="1" applyFill="1" applyBorder="1" applyAlignment="1">
      <alignment horizontal="center"/>
    </xf>
    <xf numFmtId="0" fontId="14" fillId="0" borderId="1" xfId="0" applyNumberFormat="1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center"/>
    </xf>
    <xf numFmtId="0" fontId="14" fillId="2" borderId="10" xfId="0" applyFont="1" applyFill="1" applyBorder="1" applyAlignment="1">
      <alignment horizontal="center"/>
    </xf>
    <xf numFmtId="0" fontId="14" fillId="0" borderId="0" xfId="0" applyFont="1" applyBorder="1"/>
    <xf numFmtId="0" fontId="14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 applyProtection="1">
      <alignment horizontal="left" vertical="top" wrapText="1" readingOrder="1"/>
      <protection locked="0"/>
    </xf>
    <xf numFmtId="0" fontId="14" fillId="0" borderId="1" xfId="0" applyFont="1" applyBorder="1" applyAlignment="1" applyProtection="1">
      <alignment horizontal="left" vertical="top"/>
      <protection locked="0"/>
    </xf>
    <xf numFmtId="0" fontId="14" fillId="0" borderId="1" xfId="0" applyFont="1" applyBorder="1" applyAlignment="1" applyProtection="1">
      <alignment horizontal="center" vertical="top" wrapText="1" readingOrder="1"/>
      <protection locked="0"/>
    </xf>
    <xf numFmtId="0" fontId="14" fillId="0" borderId="1" xfId="0" applyFont="1" applyBorder="1" applyAlignment="1" applyProtection="1">
      <alignment horizontal="center" vertical="top" readingOrder="1"/>
      <protection locked="0"/>
    </xf>
    <xf numFmtId="0" fontId="14" fillId="0" borderId="1" xfId="0" applyFont="1" applyFill="1" applyBorder="1" applyAlignment="1" applyProtection="1">
      <alignment horizontal="left" vertical="top" wrapText="1" readingOrder="1"/>
      <protection locked="0"/>
    </xf>
    <xf numFmtId="0" fontId="14" fillId="0" borderId="1" xfId="0" applyFont="1" applyFill="1" applyBorder="1" applyAlignment="1" applyProtection="1">
      <alignment horizontal="left" vertical="top"/>
      <protection locked="0"/>
    </xf>
    <xf numFmtId="0" fontId="14" fillId="0" borderId="4" xfId="0" applyFont="1" applyBorder="1"/>
    <xf numFmtId="0" fontId="2" fillId="2" borderId="1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1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0" borderId="11" xfId="0" applyFont="1" applyBorder="1" applyAlignment="1">
      <alignment horizontal="left"/>
    </xf>
    <xf numFmtId="0" fontId="14" fillId="0" borderId="11" xfId="0" applyFont="1" applyBorder="1"/>
    <xf numFmtId="0" fontId="6" fillId="0" borderId="1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1"/>
    <xf numFmtId="0" fontId="2" fillId="0" borderId="12" xfId="1" applyBorder="1"/>
    <xf numFmtId="0" fontId="2" fillId="3" borderId="12" xfId="1" applyFill="1" applyBorder="1"/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14" fillId="0" borderId="11" xfId="0" applyNumberFormat="1" applyFont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>
      <alignment horizontal="center"/>
    </xf>
    <xf numFmtId="0" fontId="14" fillId="0" borderId="10" xfId="0" applyFont="1" applyBorder="1" applyAlignment="1">
      <alignment horizontal="center" vertical="center"/>
    </xf>
    <xf numFmtId="0" fontId="14" fillId="0" borderId="10" xfId="0" applyFont="1" applyFill="1" applyBorder="1" applyAlignment="1">
      <alignment horizont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/>
    <xf numFmtId="0" fontId="14" fillId="0" borderId="18" xfId="0" applyFont="1" applyBorder="1"/>
    <xf numFmtId="0" fontId="14" fillId="0" borderId="19" xfId="0" applyFont="1" applyBorder="1"/>
    <xf numFmtId="0" fontId="14" fillId="0" borderId="13" xfId="0" applyFont="1" applyBorder="1"/>
    <xf numFmtId="0" fontId="14" fillId="0" borderId="20" xfId="0" applyFont="1" applyBorder="1"/>
    <xf numFmtId="0" fontId="14" fillId="0" borderId="21" xfId="0" applyFont="1" applyBorder="1"/>
    <xf numFmtId="0" fontId="14" fillId="0" borderId="22" xfId="0" applyFont="1" applyBorder="1"/>
    <xf numFmtId="0" fontId="14" fillId="0" borderId="23" xfId="0" applyFont="1" applyBorder="1"/>
    <xf numFmtId="0" fontId="6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5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9" xfId="0" applyFont="1" applyBorder="1"/>
    <xf numFmtId="0" fontId="6" fillId="0" borderId="0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0" xfId="0" applyFont="1" applyBorder="1"/>
    <xf numFmtId="0" fontId="5" fillId="0" borderId="7" xfId="0" applyFont="1" applyFill="1" applyBorder="1" applyAlignment="1">
      <alignment horizontal="left"/>
    </xf>
    <xf numFmtId="0" fontId="5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5" fillId="0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0" fillId="0" borderId="15" xfId="0" applyBorder="1"/>
    <xf numFmtId="0" fontId="2" fillId="0" borderId="8" xfId="1" applyBorder="1"/>
    <xf numFmtId="0" fontId="18" fillId="3" borderId="6" xfId="1" applyFont="1" applyFill="1" applyBorder="1"/>
    <xf numFmtId="0" fontId="2" fillId="3" borderId="25" xfId="1" applyFill="1" applyBorder="1"/>
    <xf numFmtId="0" fontId="2" fillId="3" borderId="4" xfId="1" applyFont="1" applyFill="1" applyBorder="1"/>
    <xf numFmtId="0" fontId="2" fillId="3" borderId="5" xfId="1" applyFill="1" applyBorder="1"/>
    <xf numFmtId="0" fontId="2" fillId="3" borderId="26" xfId="1" applyFill="1" applyBorder="1"/>
    <xf numFmtId="0" fontId="2" fillId="3" borderId="7" xfId="1" applyFill="1" applyBorder="1"/>
    <xf numFmtId="0" fontId="2" fillId="3" borderId="9" xfId="1" applyFill="1" applyBorder="1"/>
    <xf numFmtId="0" fontId="2" fillId="3" borderId="8" xfId="1" applyFill="1" applyBorder="1"/>
    <xf numFmtId="0" fontId="2" fillId="3" borderId="0" xfId="1" applyFill="1" applyBorder="1"/>
    <xf numFmtId="0" fontId="19" fillId="0" borderId="6" xfId="1" applyFont="1" applyBorder="1"/>
    <xf numFmtId="0" fontId="2" fillId="0" borderId="25" xfId="1" applyBorder="1"/>
    <xf numFmtId="0" fontId="2" fillId="0" borderId="4" xfId="1" applyBorder="1"/>
    <xf numFmtId="0" fontId="2" fillId="0" borderId="5" xfId="1" applyBorder="1"/>
    <xf numFmtId="0" fontId="18" fillId="0" borderId="4" xfId="1" applyFont="1" applyBorder="1"/>
    <xf numFmtId="0" fontId="2" fillId="0" borderId="4" xfId="1" applyFont="1" applyBorder="1"/>
    <xf numFmtId="0" fontId="2" fillId="0" borderId="26" xfId="1" applyBorder="1"/>
    <xf numFmtId="0" fontId="2" fillId="0" borderId="7" xfId="1" applyBorder="1"/>
    <xf numFmtId="0" fontId="2" fillId="0" borderId="9" xfId="1" applyBorder="1"/>
    <xf numFmtId="0" fontId="2" fillId="0" borderId="27" xfId="1" applyBorder="1"/>
    <xf numFmtId="0" fontId="2" fillId="0" borderId="0" xfId="1" applyBorder="1"/>
    <xf numFmtId="0" fontId="2" fillId="3" borderId="27" xfId="1" applyFill="1" applyBorder="1"/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/>
    </xf>
    <xf numFmtId="0" fontId="25" fillId="0" borderId="5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5" fillId="0" borderId="5" xfId="0" applyFont="1" applyBorder="1"/>
    <xf numFmtId="0" fontId="25" fillId="0" borderId="0" xfId="0" applyFont="1" applyBorder="1" applyAlignment="1">
      <alignment horizontal="left"/>
    </xf>
    <xf numFmtId="0" fontId="25" fillId="0" borderId="0" xfId="0" applyFont="1" applyBorder="1"/>
    <xf numFmtId="0" fontId="21" fillId="0" borderId="0" xfId="0" applyFont="1" applyBorder="1"/>
    <xf numFmtId="0" fontId="21" fillId="0" borderId="8" xfId="0" applyFont="1" applyBorder="1" applyAlignment="1">
      <alignment horizontal="left"/>
    </xf>
    <xf numFmtId="0" fontId="25" fillId="0" borderId="9" xfId="0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5" fillId="0" borderId="9" xfId="0" applyFont="1" applyBorder="1"/>
    <xf numFmtId="0" fontId="13" fillId="2" borderId="1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top"/>
      <protection locked="0"/>
    </xf>
    <xf numFmtId="0" fontId="14" fillId="2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 readingOrder="1"/>
    </xf>
    <xf numFmtId="0" fontId="21" fillId="0" borderId="4" xfId="0" applyFont="1" applyBorder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4" xfId="0" applyFont="1" applyFill="1" applyBorder="1" applyAlignment="1">
      <alignment horizontal="left"/>
    </xf>
    <xf numFmtId="0" fontId="21" fillId="0" borderId="0" xfId="0" applyFont="1" applyBorder="1" applyAlignment="1">
      <alignment horizontal="center"/>
    </xf>
    <xf numFmtId="0" fontId="14" fillId="0" borderId="15" xfId="0" applyFont="1" applyBorder="1"/>
    <xf numFmtId="0" fontId="14" fillId="0" borderId="15" xfId="0" applyFont="1" applyBorder="1" applyAlignment="1">
      <alignment horizontal="center" vertical="center"/>
    </xf>
    <xf numFmtId="0" fontId="14" fillId="0" borderId="10" xfId="0" applyFont="1" applyBorder="1" applyAlignment="1" applyProtection="1">
      <alignment horizontal="center" vertical="top" readingOrder="1"/>
      <protection locked="0"/>
    </xf>
    <xf numFmtId="0" fontId="14" fillId="0" borderId="10" xfId="0" applyNumberFormat="1" applyFont="1" applyBorder="1" applyAlignment="1" applyProtection="1">
      <alignment horizontal="center" vertical="center"/>
      <protection locked="0"/>
    </xf>
    <xf numFmtId="0" fontId="14" fillId="0" borderId="10" xfId="0" applyFont="1" applyBorder="1"/>
    <xf numFmtId="0" fontId="17" fillId="0" borderId="1" xfId="0" applyNumberFormat="1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8" fillId="0" borderId="0" xfId="1" applyFont="1"/>
    <xf numFmtId="0" fontId="14" fillId="0" borderId="1" xfId="0" applyNumberFormat="1" applyFont="1" applyBorder="1" applyAlignment="1" applyProtection="1">
      <alignment horizontal="center" vertical="center" readingOrder="1"/>
      <protection locked="0"/>
    </xf>
    <xf numFmtId="0" fontId="14" fillId="0" borderId="1" xfId="0" applyFont="1" applyBorder="1" applyAlignment="1">
      <alignment horizontal="center" vertical="center" readingOrder="1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Fill="1" applyBorder="1" applyAlignment="1">
      <alignment horizontal="center"/>
    </xf>
    <xf numFmtId="0" fontId="14" fillId="0" borderId="11" xfId="0" applyFont="1" applyBorder="1" applyAlignment="1" applyProtection="1">
      <alignment horizontal="center" vertical="top" readingOrder="1"/>
      <protection locked="0"/>
    </xf>
    <xf numFmtId="0" fontId="14" fillId="0" borderId="1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/>
    </xf>
    <xf numFmtId="0" fontId="18" fillId="3" borderId="0" xfId="1" applyFont="1" applyFill="1"/>
    <xf numFmtId="0" fontId="2" fillId="3" borderId="0" xfId="1" applyFill="1"/>
    <xf numFmtId="0" fontId="2" fillId="0" borderId="12" xfId="1" applyBorder="1" applyAlignment="1">
      <alignment horizontal="right"/>
    </xf>
    <xf numFmtId="0" fontId="18" fillId="3" borderId="4" xfId="1" applyFont="1" applyFill="1" applyBorder="1"/>
    <xf numFmtId="0" fontId="2" fillId="3" borderId="4" xfId="1" applyFill="1" applyBorder="1"/>
    <xf numFmtId="0" fontId="14" fillId="0" borderId="10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17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14" fillId="0" borderId="13" xfId="0" applyFont="1" applyBorder="1" applyAlignment="1">
      <alignment horizontal="left" vertical="top"/>
    </xf>
    <xf numFmtId="0" fontId="14" fillId="0" borderId="21" xfId="0" applyFont="1" applyBorder="1" applyAlignment="1">
      <alignment horizontal="left"/>
    </xf>
    <xf numFmtId="0" fontId="15" fillId="0" borderId="16" xfId="0" applyFont="1" applyBorder="1" applyAlignment="1" applyProtection="1">
      <alignment horizontal="center" vertical="top" readingOrder="1"/>
      <protection locked="0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24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24" xfId="0" applyFont="1" applyBorder="1" applyAlignment="1">
      <alignment horizontal="center"/>
    </xf>
    <xf numFmtId="0" fontId="19" fillId="0" borderId="0" xfId="1" applyFont="1" applyAlignment="1">
      <alignment horizontal="center"/>
    </xf>
    <xf numFmtId="0" fontId="19" fillId="0" borderId="4" xfId="1" applyFont="1" applyBorder="1" applyAlignment="1">
      <alignment horizontal="center"/>
    </xf>
    <xf numFmtId="0" fontId="19" fillId="0" borderId="0" xfId="1" applyFont="1" applyBorder="1" applyAlignment="1">
      <alignment horizontal="center"/>
    </xf>
  </cellXfs>
  <cellStyles count="2">
    <cellStyle name="Normal" xfId="0" builtinId="0"/>
    <cellStyle name="Normal 2" xfId="1"/>
  </cellStyles>
  <dxfs count="6"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6"/>
  <sheetViews>
    <sheetView tabSelected="1" zoomScale="90" zoomScaleNormal="90" zoomScaleSheetLayoutView="80" workbookViewId="0">
      <selection activeCell="A3" sqref="A3"/>
    </sheetView>
  </sheetViews>
  <sheetFormatPr defaultRowHeight="15" x14ac:dyDescent="0.25"/>
  <cols>
    <col min="1" max="1" width="9.85546875" style="3" customWidth="1"/>
    <col min="2" max="2" width="19.140625" style="2" customWidth="1"/>
    <col min="3" max="3" width="15.85546875" style="2" bestFit="1" customWidth="1"/>
    <col min="4" max="4" width="6.7109375" style="2" customWidth="1"/>
    <col min="5" max="5" width="8.85546875" style="1" customWidth="1"/>
    <col min="6" max="6" width="6.85546875" style="2" customWidth="1"/>
    <col min="7" max="7" width="6.85546875" style="4" customWidth="1"/>
    <col min="8" max="9" width="7.28515625" style="4" customWidth="1"/>
    <col min="10" max="10" width="9.28515625" style="12" customWidth="1"/>
    <col min="11" max="12" width="7.140625" style="9" customWidth="1"/>
    <col min="13" max="13" width="9.140625" style="9" customWidth="1"/>
    <col min="14" max="14" width="8.28515625" style="9" customWidth="1"/>
    <col min="15" max="17" width="7.140625" style="9" customWidth="1"/>
    <col min="18" max="18" width="9.140625" style="9" customWidth="1"/>
    <col min="19" max="19" width="7.140625" style="9" customWidth="1"/>
    <col min="20" max="20" width="8.140625" style="9" customWidth="1"/>
    <col min="21" max="21" width="9.140625" style="9" customWidth="1"/>
    <col min="22" max="22" width="9.5703125" style="9" customWidth="1"/>
    <col min="23" max="23" width="9.140625" style="13" customWidth="1"/>
    <col min="24" max="16384" width="9.140625" style="13"/>
  </cols>
  <sheetData>
    <row r="1" spans="1:24" ht="27" thickBot="1" x14ac:dyDescent="0.45">
      <c r="A1" s="213" t="s">
        <v>229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5"/>
      <c r="X1" s="125"/>
    </row>
    <row r="2" spans="1:24" s="10" customFormat="1" ht="27" customHeight="1" thickBot="1" x14ac:dyDescent="0.45">
      <c r="A2" s="219" t="s">
        <v>47</v>
      </c>
      <c r="B2" s="220"/>
      <c r="C2" s="220"/>
      <c r="D2" s="220"/>
      <c r="E2" s="220"/>
      <c r="F2" s="220"/>
      <c r="G2" s="220"/>
      <c r="H2" s="220"/>
      <c r="I2" s="220"/>
      <c r="J2" s="221"/>
      <c r="K2" s="216" t="s">
        <v>48</v>
      </c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8"/>
    </row>
    <row r="3" spans="1:24" s="11" customFormat="1" ht="15.75" customHeight="1" x14ac:dyDescent="0.25">
      <c r="A3" s="88"/>
      <c r="B3" s="107"/>
      <c r="C3" s="107"/>
      <c r="D3" s="107"/>
      <c r="E3" s="107"/>
      <c r="F3" s="107"/>
      <c r="G3" s="113"/>
      <c r="H3" s="113"/>
      <c r="I3" s="113"/>
      <c r="J3" s="114"/>
      <c r="K3" s="104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6"/>
    </row>
    <row r="4" spans="1:24" s="11" customFormat="1" ht="15.75" customHeight="1" x14ac:dyDescent="0.25">
      <c r="A4" s="88" t="s">
        <v>49</v>
      </c>
      <c r="B4" s="107"/>
      <c r="C4" s="107" t="s">
        <v>512</v>
      </c>
      <c r="D4" s="107"/>
      <c r="E4" s="107"/>
      <c r="F4" s="107">
        <v>251</v>
      </c>
      <c r="G4" s="113"/>
      <c r="H4" s="113"/>
      <c r="I4" s="113"/>
      <c r="J4" s="106"/>
      <c r="K4" s="87" t="s">
        <v>49</v>
      </c>
      <c r="L4" s="107"/>
      <c r="M4" s="107"/>
      <c r="N4" s="107" t="s">
        <v>449</v>
      </c>
      <c r="O4" s="107"/>
      <c r="P4" s="107"/>
      <c r="Q4" s="107">
        <v>251</v>
      </c>
      <c r="R4" s="108"/>
      <c r="S4" s="108"/>
      <c r="T4" s="109"/>
      <c r="U4" s="108"/>
      <c r="V4" s="108"/>
      <c r="W4" s="106"/>
    </row>
    <row r="5" spans="1:24" s="11" customFormat="1" ht="15.75" customHeight="1" x14ac:dyDescent="0.25">
      <c r="A5" s="88" t="s">
        <v>50</v>
      </c>
      <c r="B5" s="107"/>
      <c r="C5" s="107" t="s">
        <v>422</v>
      </c>
      <c r="D5" s="107"/>
      <c r="E5" s="107"/>
      <c r="F5" s="107">
        <v>250</v>
      </c>
      <c r="G5" s="113"/>
      <c r="H5" s="113"/>
      <c r="I5" s="113"/>
      <c r="J5" s="106"/>
      <c r="K5" s="87" t="s">
        <v>50</v>
      </c>
      <c r="L5" s="107"/>
      <c r="M5" s="107"/>
      <c r="N5" s="107" t="s">
        <v>450</v>
      </c>
      <c r="O5" s="107"/>
      <c r="P5" s="107"/>
      <c r="Q5" s="107">
        <v>247</v>
      </c>
      <c r="R5" s="108"/>
      <c r="S5" s="108"/>
      <c r="T5" s="109"/>
      <c r="U5" s="108"/>
      <c r="V5" s="108"/>
      <c r="W5" s="106"/>
    </row>
    <row r="6" spans="1:24" s="11" customFormat="1" ht="15.75" customHeight="1" x14ac:dyDescent="0.25">
      <c r="A6" s="88" t="s">
        <v>51</v>
      </c>
      <c r="B6" s="107"/>
      <c r="C6" s="107" t="s">
        <v>484</v>
      </c>
      <c r="D6" s="107"/>
      <c r="E6" s="107"/>
      <c r="F6" s="107">
        <v>250</v>
      </c>
      <c r="G6" s="113"/>
      <c r="H6" s="113"/>
      <c r="I6" s="113"/>
      <c r="J6" s="106"/>
      <c r="K6" s="87" t="s">
        <v>51</v>
      </c>
      <c r="L6" s="107"/>
      <c r="M6" s="107"/>
      <c r="N6" s="107" t="s">
        <v>442</v>
      </c>
      <c r="O6" s="107"/>
      <c r="P6" s="107"/>
      <c r="Q6" s="107">
        <v>242</v>
      </c>
      <c r="R6" s="108"/>
      <c r="S6" s="108"/>
      <c r="T6" s="109"/>
      <c r="U6" s="108"/>
      <c r="V6" s="108"/>
      <c r="W6" s="106"/>
    </row>
    <row r="7" spans="1:24" s="11" customFormat="1" ht="15.75" customHeight="1" x14ac:dyDescent="0.25">
      <c r="A7" s="88"/>
      <c r="B7" s="107"/>
      <c r="C7" s="107"/>
      <c r="D7" s="107"/>
      <c r="E7" s="107"/>
      <c r="F7" s="107"/>
      <c r="G7" s="113"/>
      <c r="H7" s="113"/>
      <c r="I7" s="113"/>
      <c r="J7" s="106"/>
      <c r="K7" s="87"/>
      <c r="L7" s="107"/>
      <c r="M7" s="107"/>
      <c r="N7" s="107"/>
      <c r="O7" s="107"/>
      <c r="P7" s="107"/>
      <c r="Q7" s="107"/>
      <c r="R7" s="108"/>
      <c r="S7" s="108"/>
      <c r="T7" s="109"/>
      <c r="U7" s="108"/>
      <c r="V7" s="108"/>
      <c r="W7" s="106"/>
    </row>
    <row r="8" spans="1:24" s="11" customFormat="1" ht="15.75" customHeight="1" x14ac:dyDescent="0.25">
      <c r="A8" s="88" t="s">
        <v>228</v>
      </c>
      <c r="B8" s="107"/>
      <c r="C8" s="107" t="s">
        <v>425</v>
      </c>
      <c r="D8" s="107"/>
      <c r="E8" s="107"/>
      <c r="F8" s="107">
        <v>121</v>
      </c>
      <c r="G8" s="113"/>
      <c r="H8" s="113"/>
      <c r="I8" s="113"/>
      <c r="J8" s="106"/>
      <c r="K8" s="86"/>
      <c r="L8" s="107"/>
      <c r="M8" s="107"/>
      <c r="N8" s="107"/>
      <c r="O8" s="107"/>
      <c r="P8" s="107"/>
      <c r="Q8" s="107"/>
      <c r="R8" s="108"/>
      <c r="S8" s="108"/>
      <c r="T8" s="109"/>
      <c r="U8" s="108"/>
      <c r="V8" s="108"/>
      <c r="W8" s="106"/>
    </row>
    <row r="9" spans="1:24" s="11" customFormat="1" ht="15.75" customHeight="1" x14ac:dyDescent="0.25">
      <c r="A9" s="88" t="s">
        <v>50</v>
      </c>
      <c r="B9" s="107"/>
      <c r="C9" s="107" t="s">
        <v>426</v>
      </c>
      <c r="D9" s="107"/>
      <c r="E9" s="107"/>
      <c r="F9" s="107">
        <v>115</v>
      </c>
      <c r="G9" s="113"/>
      <c r="H9" s="113"/>
      <c r="I9" s="113"/>
      <c r="J9" s="106"/>
      <c r="K9" s="86"/>
      <c r="L9" s="107"/>
      <c r="M9" s="107"/>
      <c r="N9" s="107"/>
      <c r="O9" s="107"/>
      <c r="P9" s="107"/>
      <c r="Q9" s="107"/>
      <c r="R9" s="108"/>
      <c r="S9" s="108"/>
      <c r="T9" s="109"/>
      <c r="U9" s="108"/>
      <c r="V9" s="108"/>
      <c r="W9" s="106"/>
    </row>
    <row r="10" spans="1:24" s="11" customFormat="1" ht="15.75" customHeight="1" x14ac:dyDescent="0.25">
      <c r="A10" s="88" t="s">
        <v>51</v>
      </c>
      <c r="B10" s="107"/>
      <c r="C10" s="107" t="s">
        <v>427</v>
      </c>
      <c r="D10" s="107"/>
      <c r="E10" s="107"/>
      <c r="F10" s="107">
        <v>113</v>
      </c>
      <c r="G10" s="113"/>
      <c r="H10" s="113"/>
      <c r="I10" s="113"/>
      <c r="J10" s="106"/>
      <c r="K10" s="86"/>
      <c r="L10" s="107"/>
      <c r="M10" s="107"/>
      <c r="N10" s="107"/>
      <c r="O10" s="107"/>
      <c r="P10" s="107"/>
      <c r="Q10" s="107"/>
      <c r="R10" s="108"/>
      <c r="S10" s="108"/>
      <c r="T10" s="109"/>
      <c r="U10" s="108"/>
      <c r="V10" s="108"/>
      <c r="W10" s="106"/>
    </row>
    <row r="11" spans="1:24" s="11" customFormat="1" ht="15.75" customHeight="1" x14ac:dyDescent="0.25">
      <c r="A11" s="88"/>
      <c r="B11" s="107"/>
      <c r="C11" s="107"/>
      <c r="D11" s="107"/>
      <c r="E11" s="107"/>
      <c r="F11" s="107"/>
      <c r="G11" s="113"/>
      <c r="H11" s="113"/>
      <c r="I11" s="113"/>
      <c r="J11" s="106"/>
      <c r="K11" s="86"/>
      <c r="L11" s="107"/>
      <c r="M11" s="107"/>
      <c r="N11" s="107"/>
      <c r="O11" s="107"/>
      <c r="P11" s="107"/>
      <c r="Q11" s="107"/>
      <c r="R11" s="108"/>
      <c r="S11" s="108"/>
      <c r="T11" s="109"/>
      <c r="U11" s="108"/>
      <c r="V11" s="108"/>
      <c r="W11" s="106"/>
    </row>
    <row r="12" spans="1:24" s="11" customFormat="1" ht="15.75" customHeight="1" x14ac:dyDescent="0.25">
      <c r="A12" s="88" t="s">
        <v>52</v>
      </c>
      <c r="B12" s="107"/>
      <c r="C12" s="107" t="s">
        <v>515</v>
      </c>
      <c r="D12" s="107"/>
      <c r="E12" s="107"/>
      <c r="F12" s="107">
        <v>246</v>
      </c>
      <c r="G12" s="113"/>
      <c r="H12" s="113"/>
      <c r="I12" s="113"/>
      <c r="J12" s="106"/>
      <c r="K12" s="87" t="s">
        <v>52</v>
      </c>
      <c r="L12" s="107"/>
      <c r="M12" s="107"/>
      <c r="N12" s="107" t="s">
        <v>450</v>
      </c>
      <c r="O12" s="107"/>
      <c r="P12" s="107"/>
      <c r="Q12" s="107">
        <v>249</v>
      </c>
      <c r="R12" s="108"/>
      <c r="S12" s="108"/>
      <c r="T12" s="109"/>
      <c r="U12" s="108"/>
      <c r="V12" s="108"/>
      <c r="W12" s="106"/>
    </row>
    <row r="13" spans="1:24" s="11" customFormat="1" ht="15.75" customHeight="1" x14ac:dyDescent="0.25">
      <c r="A13" s="88" t="s">
        <v>50</v>
      </c>
      <c r="B13" s="107"/>
      <c r="C13" s="107" t="s">
        <v>431</v>
      </c>
      <c r="D13" s="107"/>
      <c r="E13" s="107"/>
      <c r="F13" s="107">
        <v>242</v>
      </c>
      <c r="G13" s="113"/>
      <c r="H13" s="113"/>
      <c r="I13" s="113"/>
      <c r="J13" s="106"/>
      <c r="K13" s="87" t="s">
        <v>50</v>
      </c>
      <c r="L13" s="107"/>
      <c r="M13" s="107"/>
      <c r="N13" s="107" t="s">
        <v>510</v>
      </c>
      <c r="O13" s="107"/>
      <c r="P13" s="107"/>
      <c r="Q13" s="107">
        <v>231</v>
      </c>
      <c r="R13" s="108"/>
      <c r="S13" s="108"/>
      <c r="T13" s="109"/>
      <c r="U13" s="108"/>
      <c r="V13" s="108"/>
      <c r="W13" s="106"/>
    </row>
    <row r="14" spans="1:24" s="11" customFormat="1" ht="15.75" customHeight="1" x14ac:dyDescent="0.25">
      <c r="A14" s="88" t="s">
        <v>51</v>
      </c>
      <c r="B14" s="107"/>
      <c r="C14" s="107" t="s">
        <v>516</v>
      </c>
      <c r="D14" s="107"/>
      <c r="E14" s="107"/>
      <c r="F14" s="107">
        <v>239</v>
      </c>
      <c r="G14" s="113"/>
      <c r="H14" s="113"/>
      <c r="I14" s="113"/>
      <c r="J14" s="106"/>
      <c r="K14" s="87" t="s">
        <v>51</v>
      </c>
      <c r="L14" s="107"/>
      <c r="M14" s="107"/>
      <c r="N14" s="107" t="s">
        <v>439</v>
      </c>
      <c r="O14" s="107"/>
      <c r="P14" s="107"/>
      <c r="Q14" s="107">
        <v>229</v>
      </c>
      <c r="R14" s="108"/>
      <c r="S14" s="108"/>
      <c r="T14" s="109"/>
      <c r="U14" s="108"/>
      <c r="V14" s="108"/>
      <c r="W14" s="106"/>
    </row>
    <row r="15" spans="1:24" s="11" customFormat="1" ht="15.75" customHeight="1" x14ac:dyDescent="0.25">
      <c r="A15" s="88"/>
      <c r="B15" s="107"/>
      <c r="C15" s="107"/>
      <c r="D15" s="107"/>
      <c r="E15" s="107"/>
      <c r="F15" s="107"/>
      <c r="G15" s="113"/>
      <c r="H15" s="113"/>
      <c r="I15" s="113"/>
      <c r="J15" s="106"/>
      <c r="K15" s="86"/>
      <c r="L15" s="107"/>
      <c r="M15" s="107"/>
      <c r="N15" s="107"/>
      <c r="O15" s="107"/>
      <c r="P15" s="107"/>
      <c r="Q15" s="107"/>
      <c r="R15" s="108"/>
      <c r="S15" s="108"/>
      <c r="T15" s="109"/>
      <c r="U15" s="108"/>
      <c r="V15" s="108"/>
      <c r="W15" s="106"/>
    </row>
    <row r="16" spans="1:24" s="11" customFormat="1" ht="15.75" customHeight="1" x14ac:dyDescent="0.25">
      <c r="A16" s="88" t="s">
        <v>413</v>
      </c>
      <c r="B16" s="107"/>
      <c r="C16" s="107" t="s">
        <v>430</v>
      </c>
      <c r="D16" s="107"/>
      <c r="E16" s="107"/>
      <c r="F16" s="107">
        <v>233</v>
      </c>
      <c r="G16" s="113"/>
      <c r="H16" s="113"/>
      <c r="I16" s="113"/>
      <c r="J16" s="106"/>
      <c r="K16" s="86"/>
      <c r="L16" s="107"/>
      <c r="M16" s="107"/>
      <c r="N16" s="107"/>
      <c r="O16" s="107"/>
      <c r="P16" s="107"/>
      <c r="Q16" s="107"/>
      <c r="R16" s="108"/>
      <c r="S16" s="108"/>
      <c r="T16" s="109"/>
      <c r="U16" s="108"/>
      <c r="V16" s="108"/>
      <c r="W16" s="106"/>
    </row>
    <row r="17" spans="1:23" s="11" customFormat="1" ht="15.75" customHeight="1" x14ac:dyDescent="0.25">
      <c r="A17" s="88" t="s">
        <v>53</v>
      </c>
      <c r="B17" s="107"/>
      <c r="C17" s="107" t="s">
        <v>469</v>
      </c>
      <c r="D17" s="107"/>
      <c r="E17" s="107"/>
      <c r="F17" s="107">
        <v>236</v>
      </c>
      <c r="G17" s="113"/>
      <c r="H17" s="113"/>
      <c r="I17" s="113"/>
      <c r="J17" s="106"/>
      <c r="K17" s="88" t="s">
        <v>413</v>
      </c>
      <c r="L17" s="107"/>
      <c r="M17" s="107"/>
      <c r="N17" s="108" t="s">
        <v>446</v>
      </c>
      <c r="O17" s="108"/>
      <c r="P17" s="108"/>
      <c r="Q17" s="107">
        <v>226</v>
      </c>
      <c r="R17" s="108"/>
      <c r="S17" s="108"/>
      <c r="T17" s="109"/>
      <c r="U17" s="108"/>
      <c r="V17" s="108"/>
      <c r="W17" s="106"/>
    </row>
    <row r="18" spans="1:23" s="11" customFormat="1" ht="15.75" customHeight="1" x14ac:dyDescent="0.25">
      <c r="A18" s="88" t="s">
        <v>54</v>
      </c>
      <c r="B18" s="107"/>
      <c r="C18" s="107" t="s">
        <v>432</v>
      </c>
      <c r="D18" s="107"/>
      <c r="E18" s="107"/>
      <c r="F18" s="107">
        <v>197</v>
      </c>
      <c r="G18" s="113"/>
      <c r="H18" s="113"/>
      <c r="I18" s="113"/>
      <c r="J18" s="106"/>
      <c r="K18" s="88" t="s">
        <v>53</v>
      </c>
      <c r="L18" s="107"/>
      <c r="M18" s="107"/>
      <c r="N18" s="108" t="s">
        <v>444</v>
      </c>
      <c r="O18" s="108"/>
      <c r="P18" s="108"/>
      <c r="Q18" s="107">
        <v>222</v>
      </c>
      <c r="R18" s="108"/>
      <c r="S18" s="108"/>
      <c r="T18" s="109"/>
      <c r="U18" s="108"/>
      <c r="V18" s="108"/>
      <c r="W18" s="106"/>
    </row>
    <row r="19" spans="1:23" s="11" customFormat="1" ht="15.75" customHeight="1" x14ac:dyDescent="0.25">
      <c r="A19" s="88" t="s">
        <v>55</v>
      </c>
      <c r="B19" s="107"/>
      <c r="C19" s="115" t="s">
        <v>514</v>
      </c>
      <c r="D19" s="107"/>
      <c r="E19" s="107"/>
      <c r="F19" s="107">
        <v>241</v>
      </c>
      <c r="G19" s="113"/>
      <c r="H19" s="113"/>
      <c r="I19" s="113"/>
      <c r="J19" s="106"/>
      <c r="K19" s="88" t="s">
        <v>54</v>
      </c>
      <c r="L19" s="107"/>
      <c r="M19" s="107"/>
      <c r="N19" s="108" t="s">
        <v>445</v>
      </c>
      <c r="O19" s="108"/>
      <c r="P19" s="108"/>
      <c r="Q19" s="107">
        <v>205</v>
      </c>
      <c r="R19" s="108"/>
      <c r="S19" s="108"/>
      <c r="T19" s="109"/>
      <c r="U19" s="108"/>
      <c r="V19" s="108"/>
      <c r="W19" s="106"/>
    </row>
    <row r="20" spans="1:23" s="11" customFormat="1" ht="15.75" customHeight="1" x14ac:dyDescent="0.25">
      <c r="A20" s="88" t="s">
        <v>57</v>
      </c>
      <c r="B20" s="107"/>
      <c r="C20" s="107" t="s">
        <v>429</v>
      </c>
      <c r="D20" s="107"/>
      <c r="E20" s="115"/>
      <c r="F20" s="107">
        <v>224</v>
      </c>
      <c r="G20" s="113"/>
      <c r="H20" s="113"/>
      <c r="I20" s="113"/>
      <c r="J20" s="106"/>
      <c r="K20" s="88" t="s">
        <v>55</v>
      </c>
      <c r="L20" s="107"/>
      <c r="M20" s="107"/>
      <c r="N20" s="108" t="s">
        <v>443</v>
      </c>
      <c r="O20" s="108"/>
      <c r="P20" s="108"/>
      <c r="Q20" s="107">
        <v>236</v>
      </c>
      <c r="R20" s="108"/>
      <c r="S20" s="108"/>
      <c r="T20" s="109"/>
      <c r="U20" s="108"/>
      <c r="V20" s="108"/>
      <c r="W20" s="106"/>
    </row>
    <row r="21" spans="1:23" s="11" customFormat="1" ht="15.75" customHeight="1" x14ac:dyDescent="0.25">
      <c r="A21" s="88" t="s">
        <v>227</v>
      </c>
      <c r="B21" s="107"/>
      <c r="C21" s="107" t="s">
        <v>428</v>
      </c>
      <c r="D21" s="107"/>
      <c r="E21" s="107"/>
      <c r="F21" s="107">
        <v>209</v>
      </c>
      <c r="G21" s="113"/>
      <c r="H21" s="113"/>
      <c r="I21" s="113"/>
      <c r="J21" s="106"/>
      <c r="K21" s="88" t="s">
        <v>56</v>
      </c>
      <c r="L21" s="107"/>
      <c r="M21" s="107"/>
      <c r="N21" s="108" t="s">
        <v>443</v>
      </c>
      <c r="O21" s="108"/>
      <c r="P21" s="108"/>
      <c r="Q21" s="107">
        <v>236</v>
      </c>
      <c r="R21" s="108"/>
      <c r="S21" s="108"/>
      <c r="T21" s="109"/>
      <c r="U21" s="108"/>
      <c r="V21" s="108"/>
      <c r="W21" s="106"/>
    </row>
    <row r="22" spans="1:23" s="11" customFormat="1" ht="15.75" customHeight="1" x14ac:dyDescent="0.25">
      <c r="A22" s="88" t="s">
        <v>56</v>
      </c>
      <c r="B22" s="107"/>
      <c r="C22" s="107" t="s">
        <v>423</v>
      </c>
      <c r="D22" s="107"/>
      <c r="E22" s="107"/>
      <c r="F22" s="107">
        <v>240</v>
      </c>
      <c r="G22" s="113"/>
      <c r="H22" s="113"/>
      <c r="I22" s="113"/>
      <c r="J22" s="106"/>
      <c r="K22" s="88" t="s">
        <v>58</v>
      </c>
      <c r="L22" s="107"/>
      <c r="M22" s="107"/>
      <c r="N22" s="108" t="s">
        <v>461</v>
      </c>
      <c r="O22" s="108"/>
      <c r="P22" s="108"/>
      <c r="Q22" s="107">
        <v>235</v>
      </c>
      <c r="R22" s="108"/>
      <c r="S22" s="108"/>
      <c r="T22" s="109"/>
      <c r="U22" s="108"/>
      <c r="V22" s="108"/>
      <c r="W22" s="106"/>
    </row>
    <row r="23" spans="1:23" s="11" customFormat="1" ht="15.75" customHeight="1" x14ac:dyDescent="0.25">
      <c r="A23" s="88" t="s">
        <v>58</v>
      </c>
      <c r="B23" s="107"/>
      <c r="C23" s="107" t="s">
        <v>424</v>
      </c>
      <c r="D23" s="107"/>
      <c r="E23" s="107"/>
      <c r="F23" s="107">
        <v>236</v>
      </c>
      <c r="G23" s="113"/>
      <c r="H23" s="113"/>
      <c r="I23" s="113"/>
      <c r="J23" s="106"/>
      <c r="K23" s="88" t="s">
        <v>60</v>
      </c>
      <c r="L23" s="107"/>
      <c r="M23" s="107"/>
      <c r="N23" s="108" t="s">
        <v>434</v>
      </c>
      <c r="O23" s="108"/>
      <c r="P23" s="108"/>
      <c r="Q23" s="107">
        <v>220</v>
      </c>
      <c r="R23" s="108"/>
      <c r="S23" s="108"/>
      <c r="T23" s="109"/>
      <c r="U23" s="108"/>
      <c r="V23" s="108"/>
      <c r="W23" s="106"/>
    </row>
    <row r="24" spans="1:23" s="11" customFormat="1" ht="15.75" customHeight="1" x14ac:dyDescent="0.25">
      <c r="A24" s="88" t="s">
        <v>59</v>
      </c>
      <c r="B24" s="107"/>
      <c r="C24" s="116" t="s">
        <v>513</v>
      </c>
      <c r="D24" s="108"/>
      <c r="E24" s="108"/>
      <c r="F24" s="107">
        <v>236</v>
      </c>
      <c r="G24" s="113"/>
      <c r="H24" s="113"/>
      <c r="I24" s="113"/>
      <c r="J24" s="106"/>
      <c r="K24" s="88" t="s">
        <v>61</v>
      </c>
      <c r="L24" s="107"/>
      <c r="M24" s="107"/>
      <c r="N24" s="108" t="s">
        <v>441</v>
      </c>
      <c r="O24" s="108"/>
      <c r="P24" s="108"/>
      <c r="Q24" s="107">
        <v>219</v>
      </c>
      <c r="R24" s="108"/>
      <c r="S24" s="108"/>
      <c r="T24" s="109"/>
      <c r="U24" s="108"/>
      <c r="V24" s="108"/>
      <c r="W24" s="106"/>
    </row>
    <row r="25" spans="1:23" s="11" customFormat="1" ht="15.75" customHeight="1" x14ac:dyDescent="0.25">
      <c r="A25" s="88" t="s">
        <v>60</v>
      </c>
      <c r="B25" s="107"/>
      <c r="C25" s="115" t="s">
        <v>421</v>
      </c>
      <c r="D25" s="107"/>
      <c r="E25" s="107"/>
      <c r="F25" s="107">
        <v>234</v>
      </c>
      <c r="G25" s="117"/>
      <c r="H25" s="113"/>
      <c r="I25" s="113"/>
      <c r="J25" s="106"/>
      <c r="K25" s="88" t="s">
        <v>62</v>
      </c>
      <c r="L25" s="107"/>
      <c r="M25" s="107"/>
      <c r="N25" s="108" t="s">
        <v>511</v>
      </c>
      <c r="O25" s="108"/>
      <c r="P25" s="108"/>
      <c r="Q25" s="107">
        <v>218</v>
      </c>
      <c r="R25" s="108"/>
      <c r="S25" s="108"/>
      <c r="T25" s="109"/>
      <c r="U25" s="108"/>
      <c r="V25" s="108"/>
      <c r="W25" s="106"/>
    </row>
    <row r="26" spans="1:23" s="11" customFormat="1" ht="15.75" customHeight="1" x14ac:dyDescent="0.25">
      <c r="A26" s="88" t="s">
        <v>61</v>
      </c>
      <c r="B26" s="107"/>
      <c r="C26" s="115" t="s">
        <v>517</v>
      </c>
      <c r="D26" s="107"/>
      <c r="E26" s="107"/>
      <c r="F26" s="107">
        <v>234</v>
      </c>
      <c r="G26" s="113"/>
      <c r="H26" s="113"/>
      <c r="I26" s="113"/>
      <c r="J26" s="106"/>
      <c r="K26" s="88" t="s">
        <v>63</v>
      </c>
      <c r="L26" s="107"/>
      <c r="M26" s="107"/>
      <c r="N26" s="108" t="s">
        <v>437</v>
      </c>
      <c r="O26" s="108"/>
      <c r="P26" s="108"/>
      <c r="Q26" s="107">
        <v>220</v>
      </c>
      <c r="R26" s="108"/>
      <c r="S26" s="108"/>
      <c r="T26" s="109"/>
      <c r="U26" s="108"/>
      <c r="V26" s="108"/>
      <c r="W26" s="106"/>
    </row>
    <row r="27" spans="1:23" s="11" customFormat="1" ht="15.75" customHeight="1" x14ac:dyDescent="0.25">
      <c r="A27" s="88" t="s">
        <v>62</v>
      </c>
      <c r="B27" s="107"/>
      <c r="C27" s="115" t="s">
        <v>518</v>
      </c>
      <c r="D27" s="107"/>
      <c r="E27" s="107"/>
      <c r="F27" s="107">
        <v>231</v>
      </c>
      <c r="G27" s="113"/>
      <c r="H27" s="113"/>
      <c r="I27" s="113"/>
      <c r="J27" s="106"/>
      <c r="K27" s="88" t="s">
        <v>64</v>
      </c>
      <c r="L27" s="107"/>
      <c r="M27" s="107"/>
      <c r="N27" s="108" t="s">
        <v>438</v>
      </c>
      <c r="O27" s="108"/>
      <c r="P27" s="108"/>
      <c r="Q27" s="107">
        <v>218</v>
      </c>
      <c r="R27" s="108"/>
      <c r="S27" s="108"/>
      <c r="T27" s="109"/>
      <c r="U27" s="108"/>
      <c r="V27" s="108"/>
      <c r="W27" s="106"/>
    </row>
    <row r="28" spans="1:23" s="11" customFormat="1" ht="15.75" customHeight="1" x14ac:dyDescent="0.25">
      <c r="A28" s="88" t="s">
        <v>63</v>
      </c>
      <c r="B28" s="107"/>
      <c r="C28" s="107" t="s">
        <v>418</v>
      </c>
      <c r="D28" s="107"/>
      <c r="E28" s="107"/>
      <c r="F28" s="107">
        <v>230</v>
      </c>
      <c r="G28" s="113"/>
      <c r="H28" s="113"/>
      <c r="I28" s="113"/>
      <c r="J28" s="106"/>
      <c r="K28" s="88" t="s">
        <v>65</v>
      </c>
      <c r="L28" s="107"/>
      <c r="M28" s="107"/>
      <c r="N28" s="108" t="s">
        <v>440</v>
      </c>
      <c r="O28" s="108"/>
      <c r="P28" s="108"/>
      <c r="Q28" s="107">
        <v>220</v>
      </c>
      <c r="R28" s="108"/>
      <c r="S28" s="108"/>
      <c r="T28" s="109"/>
      <c r="U28" s="108"/>
      <c r="V28" s="108"/>
      <c r="W28" s="106"/>
    </row>
    <row r="29" spans="1:23" s="11" customFormat="1" ht="15.75" customHeight="1" x14ac:dyDescent="0.25">
      <c r="A29" s="88" t="s">
        <v>64</v>
      </c>
      <c r="B29" s="107"/>
      <c r="C29" s="107" t="s">
        <v>419</v>
      </c>
      <c r="D29" s="107"/>
      <c r="E29" s="107"/>
      <c r="F29" s="107">
        <v>227</v>
      </c>
      <c r="G29" s="113"/>
      <c r="H29" s="113"/>
      <c r="I29" s="113"/>
      <c r="J29" s="106"/>
      <c r="K29" s="88" t="s">
        <v>66</v>
      </c>
      <c r="L29" s="107"/>
      <c r="M29" s="107"/>
      <c r="N29" s="108" t="s">
        <v>435</v>
      </c>
      <c r="O29" s="108"/>
      <c r="P29" s="108"/>
      <c r="Q29" s="107">
        <v>216</v>
      </c>
      <c r="R29" s="108"/>
      <c r="S29" s="108"/>
      <c r="T29" s="108"/>
      <c r="U29" s="108"/>
      <c r="V29" s="108"/>
      <c r="W29" s="106"/>
    </row>
    <row r="30" spans="1:23" s="11" customFormat="1" ht="15.75" customHeight="1" x14ac:dyDescent="0.25">
      <c r="A30" s="88" t="s">
        <v>414</v>
      </c>
      <c r="B30" s="107"/>
      <c r="C30" s="107" t="s">
        <v>420</v>
      </c>
      <c r="D30" s="107"/>
      <c r="E30" s="107"/>
      <c r="F30" s="107">
        <v>225</v>
      </c>
      <c r="G30" s="113"/>
      <c r="H30" s="113"/>
      <c r="I30" s="113"/>
      <c r="J30" s="106"/>
      <c r="K30" s="88" t="s">
        <v>67</v>
      </c>
      <c r="L30" s="107"/>
      <c r="M30" s="107"/>
      <c r="N30" s="108" t="s">
        <v>436</v>
      </c>
      <c r="O30" s="108"/>
      <c r="P30" s="108"/>
      <c r="Q30" s="107">
        <v>208</v>
      </c>
      <c r="R30" s="108"/>
      <c r="S30" s="108"/>
      <c r="T30" s="108"/>
      <c r="U30" s="108"/>
      <c r="V30" s="108"/>
      <c r="W30" s="106"/>
    </row>
    <row r="31" spans="1:23" s="11" customFormat="1" ht="15.75" customHeight="1" x14ac:dyDescent="0.25">
      <c r="A31" s="88" t="s">
        <v>65</v>
      </c>
      <c r="B31" s="107"/>
      <c r="C31" s="107" t="s">
        <v>415</v>
      </c>
      <c r="D31" s="107"/>
      <c r="E31" s="107"/>
      <c r="F31" s="107">
        <v>225</v>
      </c>
      <c r="G31" s="113"/>
      <c r="H31" s="113"/>
      <c r="I31" s="113"/>
      <c r="J31" s="121"/>
      <c r="K31" s="87"/>
      <c r="L31" s="107"/>
      <c r="M31" s="107"/>
      <c r="N31" s="107"/>
      <c r="O31" s="109"/>
      <c r="P31" s="109"/>
      <c r="Q31" s="108"/>
      <c r="R31" s="108"/>
      <c r="S31" s="108"/>
      <c r="T31" s="108"/>
      <c r="U31" s="108"/>
      <c r="V31" s="108"/>
      <c r="W31" s="106"/>
    </row>
    <row r="32" spans="1:23" s="11" customFormat="1" ht="15.75" customHeight="1" x14ac:dyDescent="0.25">
      <c r="A32" s="88" t="s">
        <v>66</v>
      </c>
      <c r="B32" s="107"/>
      <c r="C32" s="107" t="s">
        <v>416</v>
      </c>
      <c r="D32" s="107"/>
      <c r="E32" s="107"/>
      <c r="F32" s="107">
        <v>216</v>
      </c>
      <c r="G32" s="113"/>
      <c r="H32" s="113"/>
      <c r="I32" s="113"/>
      <c r="J32" s="122"/>
      <c r="K32" s="87"/>
      <c r="L32" s="107"/>
      <c r="M32" s="107"/>
      <c r="N32" s="107"/>
      <c r="O32" s="109"/>
      <c r="P32" s="109"/>
      <c r="Q32" s="108"/>
      <c r="R32" s="108"/>
      <c r="S32" s="108"/>
      <c r="T32" s="108"/>
      <c r="U32" s="108"/>
      <c r="V32" s="108"/>
      <c r="W32" s="106"/>
    </row>
    <row r="33" spans="1:23" s="11" customFormat="1" ht="15.75" customHeight="1" x14ac:dyDescent="0.25">
      <c r="A33" s="88" t="s">
        <v>67</v>
      </c>
      <c r="B33" s="107"/>
      <c r="C33" s="107" t="s">
        <v>417</v>
      </c>
      <c r="D33" s="107"/>
      <c r="E33" s="108"/>
      <c r="F33" s="107">
        <v>211</v>
      </c>
      <c r="G33" s="113"/>
      <c r="H33" s="113"/>
      <c r="I33" s="113"/>
      <c r="J33" s="122"/>
      <c r="K33" s="87"/>
      <c r="L33" s="107"/>
      <c r="M33" s="107"/>
      <c r="N33" s="107"/>
      <c r="O33" s="109"/>
      <c r="P33" s="109"/>
      <c r="Q33" s="108"/>
      <c r="R33" s="108"/>
      <c r="S33" s="108"/>
      <c r="T33" s="109"/>
      <c r="U33" s="108"/>
      <c r="V33" s="108"/>
      <c r="W33" s="106"/>
    </row>
    <row r="34" spans="1:23" s="11" customFormat="1" ht="15.75" x14ac:dyDescent="0.25">
      <c r="A34" s="118"/>
      <c r="B34" s="119"/>
      <c r="C34" s="119"/>
      <c r="D34" s="119"/>
      <c r="E34" s="119"/>
      <c r="F34" s="119"/>
      <c r="G34" s="120"/>
      <c r="H34" s="120"/>
      <c r="I34" s="120"/>
      <c r="J34" s="123"/>
      <c r="K34" s="110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2"/>
    </row>
    <row r="35" spans="1:23" x14ac:dyDescent="0.25">
      <c r="B35" s="44" t="s">
        <v>226</v>
      </c>
      <c r="C35" s="44"/>
      <c r="D35" s="44"/>
      <c r="E35" s="44"/>
      <c r="F35" s="44"/>
      <c r="G35" s="45"/>
      <c r="H35" s="45"/>
      <c r="I35" s="124"/>
      <c r="J35" s="55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1:23" s="36" customFormat="1" ht="15.75" x14ac:dyDescent="0.25">
      <c r="A36" s="37" t="s">
        <v>20</v>
      </c>
      <c r="B36" s="24" t="s">
        <v>19</v>
      </c>
      <c r="C36" s="24" t="s">
        <v>18</v>
      </c>
      <c r="D36" s="22" t="s">
        <v>372</v>
      </c>
      <c r="E36" s="23" t="s">
        <v>17</v>
      </c>
      <c r="F36" s="22" t="s">
        <v>16</v>
      </c>
      <c r="G36" s="33" t="s">
        <v>15</v>
      </c>
      <c r="H36" s="34" t="s">
        <v>14</v>
      </c>
      <c r="I36" s="34" t="s">
        <v>13</v>
      </c>
      <c r="J36" s="35" t="s">
        <v>12</v>
      </c>
      <c r="K36" s="34" t="s">
        <v>11</v>
      </c>
      <c r="L36" s="34" t="s">
        <v>10</v>
      </c>
      <c r="M36" s="34" t="s">
        <v>9</v>
      </c>
      <c r="N36" s="34" t="s">
        <v>407</v>
      </c>
      <c r="O36" s="34" t="s">
        <v>8</v>
      </c>
      <c r="P36" s="34" t="s">
        <v>7</v>
      </c>
      <c r="Q36" s="34" t="s">
        <v>77</v>
      </c>
      <c r="R36" s="34" t="s">
        <v>6</v>
      </c>
      <c r="S36" s="34" t="s">
        <v>5</v>
      </c>
      <c r="T36" s="34" t="s">
        <v>96</v>
      </c>
      <c r="U36" s="34" t="s">
        <v>95</v>
      </c>
      <c r="V36" s="34" t="s">
        <v>408</v>
      </c>
      <c r="W36" s="103" t="s">
        <v>4</v>
      </c>
    </row>
    <row r="37" spans="1:23" ht="15.75" x14ac:dyDescent="0.25">
      <c r="A37" s="38">
        <v>311</v>
      </c>
      <c r="B37" s="39" t="s">
        <v>222</v>
      </c>
      <c r="C37" s="40" t="s">
        <v>208</v>
      </c>
      <c r="D37" s="46" t="s">
        <v>255</v>
      </c>
      <c r="E37" s="47" t="s">
        <v>21</v>
      </c>
      <c r="F37" s="48" t="s">
        <v>240</v>
      </c>
      <c r="G37" s="16">
        <v>24</v>
      </c>
      <c r="H37" s="4">
        <v>24</v>
      </c>
      <c r="I37" s="4">
        <v>24</v>
      </c>
      <c r="J37" s="55">
        <f t="shared" ref="J37:J68" si="0">SUM(G37:I37)</f>
        <v>72</v>
      </c>
      <c r="K37" s="57">
        <v>25</v>
      </c>
      <c r="L37" s="28">
        <v>24</v>
      </c>
      <c r="M37" s="8">
        <f t="shared" ref="M37:M68" si="1">SUM(K37:L37)</f>
        <v>49</v>
      </c>
      <c r="N37" s="8">
        <f>J37+M37</f>
        <v>121</v>
      </c>
      <c r="O37" s="9">
        <v>24</v>
      </c>
      <c r="P37" s="9">
        <v>25</v>
      </c>
      <c r="Q37" s="9">
        <v>24</v>
      </c>
      <c r="R37" s="8">
        <f t="shared" ref="R37:R68" si="2">SUM(O37:Q37)</f>
        <v>73</v>
      </c>
      <c r="S37" s="9">
        <v>25</v>
      </c>
      <c r="T37" s="9">
        <v>25</v>
      </c>
      <c r="U37" s="8">
        <f t="shared" ref="U37:U68" si="3">SUM(S37:T37)</f>
        <v>50</v>
      </c>
      <c r="V37" s="8">
        <f t="shared" ref="V37:V68" si="4">R37+U37</f>
        <v>123</v>
      </c>
      <c r="W37" s="13">
        <f>SUM(J37,M37,R37,U37)</f>
        <v>244</v>
      </c>
    </row>
    <row r="38" spans="1:23" ht="15.75" x14ac:dyDescent="0.25">
      <c r="A38" s="38">
        <v>168</v>
      </c>
      <c r="B38" s="39" t="s">
        <v>214</v>
      </c>
      <c r="C38" s="40" t="s">
        <v>213</v>
      </c>
      <c r="D38" s="46" t="s">
        <v>282</v>
      </c>
      <c r="E38" s="47" t="s">
        <v>21</v>
      </c>
      <c r="F38" s="48" t="s">
        <v>254</v>
      </c>
      <c r="G38" s="16">
        <v>24</v>
      </c>
      <c r="H38" s="4">
        <v>24</v>
      </c>
      <c r="I38" s="21">
        <v>25</v>
      </c>
      <c r="J38" s="55">
        <f t="shared" si="0"/>
        <v>73</v>
      </c>
      <c r="K38" s="56">
        <v>25</v>
      </c>
      <c r="L38" s="56">
        <v>25</v>
      </c>
      <c r="M38" s="8">
        <f t="shared" si="1"/>
        <v>50</v>
      </c>
      <c r="N38" s="8">
        <f t="shared" ref="N38:N101" si="5">J38+M38</f>
        <v>123</v>
      </c>
      <c r="O38" s="9">
        <v>23</v>
      </c>
      <c r="P38" s="9">
        <v>25</v>
      </c>
      <c r="Q38" s="9">
        <v>24</v>
      </c>
      <c r="R38" s="8">
        <f t="shared" si="2"/>
        <v>72</v>
      </c>
      <c r="S38" s="9">
        <v>25</v>
      </c>
      <c r="T38" s="5">
        <v>24</v>
      </c>
      <c r="U38" s="8">
        <f t="shared" si="3"/>
        <v>49</v>
      </c>
      <c r="V38" s="8">
        <f t="shared" si="4"/>
        <v>121</v>
      </c>
      <c r="W38" s="13">
        <f t="shared" ref="W38:W68" si="6">SUM(J38,M38,R38,U38)</f>
        <v>244</v>
      </c>
    </row>
    <row r="39" spans="1:23" ht="15.75" x14ac:dyDescent="0.25">
      <c r="A39" s="38">
        <v>271</v>
      </c>
      <c r="B39" s="39" t="s">
        <v>179</v>
      </c>
      <c r="C39" s="40" t="s">
        <v>30</v>
      </c>
      <c r="D39" s="46" t="s">
        <v>234</v>
      </c>
      <c r="E39" s="47" t="s">
        <v>374</v>
      </c>
      <c r="F39" s="48" t="s">
        <v>240</v>
      </c>
      <c r="G39" s="32">
        <v>25</v>
      </c>
      <c r="H39" s="21">
        <v>25</v>
      </c>
      <c r="I39" s="4">
        <v>23</v>
      </c>
      <c r="J39" s="55">
        <f t="shared" si="0"/>
        <v>73</v>
      </c>
      <c r="K39" s="5">
        <v>24</v>
      </c>
      <c r="L39" s="9">
        <v>24</v>
      </c>
      <c r="M39" s="8">
        <f t="shared" si="1"/>
        <v>48</v>
      </c>
      <c r="N39" s="8">
        <f t="shared" si="5"/>
        <v>121</v>
      </c>
      <c r="O39" s="56">
        <v>25</v>
      </c>
      <c r="P39" s="9">
        <v>24</v>
      </c>
      <c r="Q39" s="9">
        <v>25</v>
      </c>
      <c r="R39" s="8">
        <f t="shared" si="2"/>
        <v>74</v>
      </c>
      <c r="S39" s="9">
        <v>24</v>
      </c>
      <c r="T39" s="9">
        <v>24</v>
      </c>
      <c r="U39" s="8">
        <f t="shared" si="3"/>
        <v>48</v>
      </c>
      <c r="V39" s="8">
        <f t="shared" si="4"/>
        <v>122</v>
      </c>
      <c r="W39" s="13">
        <f t="shared" si="6"/>
        <v>243</v>
      </c>
    </row>
    <row r="40" spans="1:23" ht="15.75" x14ac:dyDescent="0.25">
      <c r="A40" s="38">
        <v>317</v>
      </c>
      <c r="B40" s="39" t="s">
        <v>224</v>
      </c>
      <c r="C40" s="40" t="s">
        <v>223</v>
      </c>
      <c r="D40" s="46" t="s">
        <v>238</v>
      </c>
      <c r="E40" s="47" t="s">
        <v>374</v>
      </c>
      <c r="F40" s="48" t="s">
        <v>240</v>
      </c>
      <c r="G40" s="16">
        <v>21</v>
      </c>
      <c r="H40" s="21">
        <v>25</v>
      </c>
      <c r="I40" s="21">
        <v>25</v>
      </c>
      <c r="J40" s="55">
        <f t="shared" si="0"/>
        <v>71</v>
      </c>
      <c r="K40" s="56">
        <v>25</v>
      </c>
      <c r="L40" s="9">
        <v>24</v>
      </c>
      <c r="M40" s="8">
        <f t="shared" si="1"/>
        <v>49</v>
      </c>
      <c r="N40" s="8">
        <f t="shared" si="5"/>
        <v>120</v>
      </c>
      <c r="O40" s="5">
        <v>24</v>
      </c>
      <c r="P40" s="9">
        <v>25</v>
      </c>
      <c r="Q40" s="9">
        <v>23</v>
      </c>
      <c r="R40" s="8">
        <f t="shared" si="2"/>
        <v>72</v>
      </c>
      <c r="S40" s="9">
        <v>25</v>
      </c>
      <c r="T40" s="9">
        <v>24</v>
      </c>
      <c r="U40" s="8">
        <f t="shared" si="3"/>
        <v>49</v>
      </c>
      <c r="V40" s="8">
        <f t="shared" si="4"/>
        <v>121</v>
      </c>
      <c r="W40" s="13">
        <f t="shared" si="6"/>
        <v>241</v>
      </c>
    </row>
    <row r="41" spans="1:23" ht="15.75" x14ac:dyDescent="0.25">
      <c r="A41" s="38">
        <v>189</v>
      </c>
      <c r="B41" s="39" t="s">
        <v>195</v>
      </c>
      <c r="C41" s="40" t="s">
        <v>288</v>
      </c>
      <c r="D41" s="46" t="s">
        <v>230</v>
      </c>
      <c r="E41" s="47" t="s">
        <v>375</v>
      </c>
      <c r="F41" s="48" t="s">
        <v>233</v>
      </c>
      <c r="G41" s="16">
        <v>24</v>
      </c>
      <c r="H41" s="4">
        <v>24</v>
      </c>
      <c r="I41" s="4">
        <v>23</v>
      </c>
      <c r="J41" s="55">
        <f t="shared" si="0"/>
        <v>71</v>
      </c>
      <c r="K41" s="56">
        <v>25</v>
      </c>
      <c r="L41" s="9">
        <v>23</v>
      </c>
      <c r="M41" s="8">
        <f t="shared" si="1"/>
        <v>48</v>
      </c>
      <c r="N41" s="8">
        <f t="shared" si="5"/>
        <v>119</v>
      </c>
      <c r="O41" s="9">
        <v>24</v>
      </c>
      <c r="P41" s="9">
        <v>24</v>
      </c>
      <c r="Q41" s="9">
        <v>23</v>
      </c>
      <c r="R41" s="8">
        <f t="shared" si="2"/>
        <v>71</v>
      </c>
      <c r="S41" s="9">
        <v>25</v>
      </c>
      <c r="T41" s="9">
        <v>25</v>
      </c>
      <c r="U41" s="8">
        <f t="shared" si="3"/>
        <v>50</v>
      </c>
      <c r="V41" s="8">
        <f t="shared" si="4"/>
        <v>121</v>
      </c>
      <c r="W41" s="13">
        <f t="shared" si="6"/>
        <v>240</v>
      </c>
    </row>
    <row r="42" spans="1:23" ht="15.75" x14ac:dyDescent="0.25">
      <c r="A42" s="38">
        <v>126</v>
      </c>
      <c r="B42" s="39" t="s">
        <v>225</v>
      </c>
      <c r="C42" s="40" t="s">
        <v>99</v>
      </c>
      <c r="D42" s="46" t="s">
        <v>255</v>
      </c>
      <c r="E42" s="47" t="s">
        <v>21</v>
      </c>
      <c r="F42" s="48" t="s">
        <v>254</v>
      </c>
      <c r="G42" s="16">
        <v>24</v>
      </c>
      <c r="H42" s="4">
        <v>24</v>
      </c>
      <c r="I42" s="4">
        <v>24</v>
      </c>
      <c r="J42" s="55">
        <f t="shared" si="0"/>
        <v>72</v>
      </c>
      <c r="K42" s="5">
        <v>23</v>
      </c>
      <c r="L42" s="28">
        <v>24</v>
      </c>
      <c r="M42" s="8">
        <f t="shared" si="1"/>
        <v>47</v>
      </c>
      <c r="N42" s="8">
        <f t="shared" si="5"/>
        <v>119</v>
      </c>
      <c r="O42" s="56">
        <v>25</v>
      </c>
      <c r="P42" s="9">
        <v>24</v>
      </c>
      <c r="Q42" s="9">
        <v>25</v>
      </c>
      <c r="R42" s="8">
        <f t="shared" si="2"/>
        <v>74</v>
      </c>
      <c r="S42" s="5">
        <v>23</v>
      </c>
      <c r="T42" s="9">
        <v>24</v>
      </c>
      <c r="U42" s="8">
        <f t="shared" si="3"/>
        <v>47</v>
      </c>
      <c r="V42" s="8">
        <f t="shared" si="4"/>
        <v>121</v>
      </c>
      <c r="W42" s="13">
        <f t="shared" si="6"/>
        <v>240</v>
      </c>
    </row>
    <row r="43" spans="1:23" ht="15.75" x14ac:dyDescent="0.25">
      <c r="A43" s="38">
        <v>347</v>
      </c>
      <c r="B43" s="41" t="s">
        <v>218</v>
      </c>
      <c r="C43" s="43" t="s">
        <v>29</v>
      </c>
      <c r="D43" s="47" t="s">
        <v>241</v>
      </c>
      <c r="E43" s="47" t="s">
        <v>21</v>
      </c>
      <c r="F43" s="47" t="s">
        <v>240</v>
      </c>
      <c r="G43" s="32">
        <v>25</v>
      </c>
      <c r="H43" s="4">
        <v>23</v>
      </c>
      <c r="I43" s="4">
        <v>24</v>
      </c>
      <c r="J43" s="55">
        <f t="shared" si="0"/>
        <v>72</v>
      </c>
      <c r="K43" s="56">
        <v>25</v>
      </c>
      <c r="L43" s="9">
        <v>22</v>
      </c>
      <c r="M43" s="8">
        <f t="shared" si="1"/>
        <v>47</v>
      </c>
      <c r="N43" s="8">
        <f t="shared" si="5"/>
        <v>119</v>
      </c>
      <c r="O43" s="9">
        <v>25</v>
      </c>
      <c r="P43" s="9">
        <v>23</v>
      </c>
      <c r="Q43" s="9">
        <v>24</v>
      </c>
      <c r="R43" s="8">
        <f t="shared" si="2"/>
        <v>72</v>
      </c>
      <c r="S43" s="5">
        <v>23</v>
      </c>
      <c r="T43" s="5">
        <v>25</v>
      </c>
      <c r="U43" s="8">
        <f t="shared" si="3"/>
        <v>48</v>
      </c>
      <c r="V43" s="8">
        <f t="shared" si="4"/>
        <v>120</v>
      </c>
      <c r="W43" s="13">
        <f t="shared" si="6"/>
        <v>239</v>
      </c>
    </row>
    <row r="44" spans="1:23" ht="15.75" x14ac:dyDescent="0.25">
      <c r="A44" s="38">
        <v>107</v>
      </c>
      <c r="B44" s="39" t="s">
        <v>178</v>
      </c>
      <c r="C44" s="40" t="s">
        <v>177</v>
      </c>
      <c r="D44" s="46" t="s">
        <v>241</v>
      </c>
      <c r="E44" s="47" t="s">
        <v>1</v>
      </c>
      <c r="F44" s="48" t="s">
        <v>240</v>
      </c>
      <c r="G44" s="16">
        <v>23</v>
      </c>
      <c r="H44" s="21">
        <v>25</v>
      </c>
      <c r="I44" s="4">
        <v>23</v>
      </c>
      <c r="J44" s="55">
        <f t="shared" si="0"/>
        <v>71</v>
      </c>
      <c r="K44" s="56">
        <v>25</v>
      </c>
      <c r="L44" s="9">
        <v>23</v>
      </c>
      <c r="M44" s="8">
        <f t="shared" si="1"/>
        <v>48</v>
      </c>
      <c r="N44" s="8">
        <f t="shared" si="5"/>
        <v>119</v>
      </c>
      <c r="O44" s="9">
        <v>24</v>
      </c>
      <c r="P44" s="9">
        <v>23</v>
      </c>
      <c r="Q44" s="9">
        <v>25</v>
      </c>
      <c r="R44" s="8">
        <f t="shared" si="2"/>
        <v>72</v>
      </c>
      <c r="S44" s="5">
        <v>23</v>
      </c>
      <c r="T44" s="9">
        <v>24</v>
      </c>
      <c r="U44" s="8">
        <f t="shared" si="3"/>
        <v>47</v>
      </c>
      <c r="V44" s="8">
        <f t="shared" si="4"/>
        <v>119</v>
      </c>
      <c r="W44" s="13">
        <f t="shared" si="6"/>
        <v>238</v>
      </c>
    </row>
    <row r="45" spans="1:23" ht="15.75" x14ac:dyDescent="0.25">
      <c r="A45" s="38">
        <v>111</v>
      </c>
      <c r="B45" s="39" t="s">
        <v>244</v>
      </c>
      <c r="C45" s="40" t="s">
        <v>188</v>
      </c>
      <c r="D45" s="46" t="s">
        <v>245</v>
      </c>
      <c r="E45" s="47" t="s">
        <v>374</v>
      </c>
      <c r="F45" s="48" t="s">
        <v>240</v>
      </c>
      <c r="G45" s="16">
        <v>23</v>
      </c>
      <c r="H45" s="4">
        <v>24</v>
      </c>
      <c r="I45" s="4">
        <v>22</v>
      </c>
      <c r="J45" s="55">
        <f t="shared" si="0"/>
        <v>69</v>
      </c>
      <c r="K45" s="9">
        <v>24</v>
      </c>
      <c r="L45" s="9">
        <v>24</v>
      </c>
      <c r="M45" s="8">
        <f t="shared" si="1"/>
        <v>48</v>
      </c>
      <c r="N45" s="8">
        <f t="shared" si="5"/>
        <v>117</v>
      </c>
      <c r="O45" s="56">
        <v>25</v>
      </c>
      <c r="P45" s="9">
        <v>25</v>
      </c>
      <c r="Q45" s="9">
        <v>24</v>
      </c>
      <c r="R45" s="8">
        <f t="shared" si="2"/>
        <v>74</v>
      </c>
      <c r="S45" s="9">
        <v>24</v>
      </c>
      <c r="T45" s="9">
        <v>23</v>
      </c>
      <c r="U45" s="8">
        <f t="shared" si="3"/>
        <v>47</v>
      </c>
      <c r="V45" s="8">
        <f t="shared" si="4"/>
        <v>121</v>
      </c>
      <c r="W45" s="13">
        <f t="shared" si="6"/>
        <v>238</v>
      </c>
    </row>
    <row r="46" spans="1:23" ht="15.75" x14ac:dyDescent="0.25">
      <c r="A46" s="38">
        <v>359</v>
      </c>
      <c r="B46" s="41" t="s">
        <v>207</v>
      </c>
      <c r="C46" s="43" t="s">
        <v>206</v>
      </c>
      <c r="D46" s="47" t="s">
        <v>242</v>
      </c>
      <c r="E46" s="47" t="s">
        <v>21</v>
      </c>
      <c r="F46" s="47" t="s">
        <v>240</v>
      </c>
      <c r="G46" s="32">
        <v>25</v>
      </c>
      <c r="H46" s="4">
        <v>22</v>
      </c>
      <c r="I46" s="4">
        <v>24</v>
      </c>
      <c r="J46" s="55">
        <f t="shared" si="0"/>
        <v>71</v>
      </c>
      <c r="K46" s="56">
        <v>25</v>
      </c>
      <c r="L46" s="9">
        <v>23</v>
      </c>
      <c r="M46" s="8">
        <f t="shared" si="1"/>
        <v>48</v>
      </c>
      <c r="N46" s="8">
        <f t="shared" si="5"/>
        <v>119</v>
      </c>
      <c r="O46" s="5">
        <v>25</v>
      </c>
      <c r="P46" s="9">
        <v>23</v>
      </c>
      <c r="Q46" s="9">
        <v>23</v>
      </c>
      <c r="R46" s="8">
        <f t="shared" si="2"/>
        <v>71</v>
      </c>
      <c r="S46" s="9">
        <v>22</v>
      </c>
      <c r="T46" s="9">
        <v>25</v>
      </c>
      <c r="U46" s="8">
        <f t="shared" si="3"/>
        <v>47</v>
      </c>
      <c r="V46" s="8">
        <f t="shared" si="4"/>
        <v>118</v>
      </c>
      <c r="W46" s="13">
        <f t="shared" si="6"/>
        <v>237</v>
      </c>
    </row>
    <row r="47" spans="1:23" ht="15.75" x14ac:dyDescent="0.25">
      <c r="A47" s="38">
        <v>349</v>
      </c>
      <c r="B47" s="41" t="s">
        <v>180</v>
      </c>
      <c r="C47" s="43" t="s">
        <v>86</v>
      </c>
      <c r="D47" s="47" t="s">
        <v>241</v>
      </c>
      <c r="E47" s="47" t="s">
        <v>0</v>
      </c>
      <c r="F47" s="47" t="s">
        <v>240</v>
      </c>
      <c r="G47" s="16">
        <v>24</v>
      </c>
      <c r="H47" s="4">
        <v>23</v>
      </c>
      <c r="I47" s="4">
        <v>23</v>
      </c>
      <c r="J47" s="55">
        <f t="shared" si="0"/>
        <v>70</v>
      </c>
      <c r="K47" s="9">
        <v>21</v>
      </c>
      <c r="L47" s="56">
        <v>25</v>
      </c>
      <c r="M47" s="8">
        <f t="shared" si="1"/>
        <v>46</v>
      </c>
      <c r="N47" s="8">
        <f t="shared" si="5"/>
        <v>116</v>
      </c>
      <c r="O47" s="56">
        <v>25</v>
      </c>
      <c r="P47" s="9">
        <v>23</v>
      </c>
      <c r="Q47" s="9">
        <v>25</v>
      </c>
      <c r="R47" s="8">
        <f t="shared" si="2"/>
        <v>73</v>
      </c>
      <c r="S47" s="9">
        <v>23</v>
      </c>
      <c r="T47" s="9">
        <v>24</v>
      </c>
      <c r="U47" s="8">
        <f t="shared" si="3"/>
        <v>47</v>
      </c>
      <c r="V47" s="8">
        <f t="shared" si="4"/>
        <v>120</v>
      </c>
      <c r="W47" s="13">
        <f t="shared" si="6"/>
        <v>236</v>
      </c>
    </row>
    <row r="48" spans="1:23" ht="15.75" x14ac:dyDescent="0.25">
      <c r="A48" s="38">
        <v>191</v>
      </c>
      <c r="B48" s="39" t="s">
        <v>90</v>
      </c>
      <c r="C48" s="40" t="s">
        <v>89</v>
      </c>
      <c r="D48" s="46" t="s">
        <v>290</v>
      </c>
      <c r="E48" s="47" t="s">
        <v>375</v>
      </c>
      <c r="F48" s="48" t="s">
        <v>254</v>
      </c>
      <c r="G48" s="18">
        <v>24</v>
      </c>
      <c r="H48" s="15">
        <v>24</v>
      </c>
      <c r="I48" s="15">
        <v>24</v>
      </c>
      <c r="J48" s="55">
        <f t="shared" si="0"/>
        <v>72</v>
      </c>
      <c r="K48" s="9">
        <v>23</v>
      </c>
      <c r="L48" s="5">
        <v>23</v>
      </c>
      <c r="M48" s="8">
        <f t="shared" si="1"/>
        <v>46</v>
      </c>
      <c r="N48" s="8">
        <f t="shared" si="5"/>
        <v>118</v>
      </c>
      <c r="O48" s="9">
        <v>24</v>
      </c>
      <c r="P48" s="5">
        <v>25</v>
      </c>
      <c r="Q48" s="9">
        <v>22</v>
      </c>
      <c r="R48" s="8">
        <f t="shared" si="2"/>
        <v>71</v>
      </c>
      <c r="S48" s="9">
        <v>23</v>
      </c>
      <c r="T48" s="9">
        <v>24</v>
      </c>
      <c r="U48" s="8">
        <f t="shared" si="3"/>
        <v>47</v>
      </c>
      <c r="V48" s="8">
        <f t="shared" si="4"/>
        <v>118</v>
      </c>
      <c r="W48" s="13">
        <f t="shared" si="6"/>
        <v>236</v>
      </c>
    </row>
    <row r="49" spans="1:23" ht="15.75" x14ac:dyDescent="0.25">
      <c r="A49" s="38">
        <v>252</v>
      </c>
      <c r="B49" s="39" t="s">
        <v>153</v>
      </c>
      <c r="C49" s="40" t="s">
        <v>152</v>
      </c>
      <c r="D49" s="46" t="s">
        <v>242</v>
      </c>
      <c r="E49" s="47" t="s">
        <v>0</v>
      </c>
      <c r="F49" s="48" t="s">
        <v>254</v>
      </c>
      <c r="G49" s="16">
        <v>23</v>
      </c>
      <c r="H49" s="4">
        <v>22</v>
      </c>
      <c r="I49" s="4">
        <v>24</v>
      </c>
      <c r="J49" s="55">
        <f t="shared" si="0"/>
        <v>69</v>
      </c>
      <c r="K49" s="9">
        <v>24</v>
      </c>
      <c r="L49" s="56">
        <v>25</v>
      </c>
      <c r="M49" s="8">
        <f t="shared" si="1"/>
        <v>49</v>
      </c>
      <c r="N49" s="8">
        <f t="shared" si="5"/>
        <v>118</v>
      </c>
      <c r="O49" s="9">
        <v>24</v>
      </c>
      <c r="P49" s="9">
        <v>25</v>
      </c>
      <c r="Q49" s="9">
        <v>22</v>
      </c>
      <c r="R49" s="8">
        <f t="shared" si="2"/>
        <v>71</v>
      </c>
      <c r="S49" s="9">
        <v>24</v>
      </c>
      <c r="T49" s="9">
        <v>23</v>
      </c>
      <c r="U49" s="8">
        <f t="shared" si="3"/>
        <v>47</v>
      </c>
      <c r="V49" s="8">
        <f t="shared" si="4"/>
        <v>118</v>
      </c>
      <c r="W49" s="13">
        <f t="shared" si="6"/>
        <v>236</v>
      </c>
    </row>
    <row r="50" spans="1:23" ht="15.75" x14ac:dyDescent="0.25">
      <c r="A50" s="38">
        <v>156</v>
      </c>
      <c r="B50" s="39" t="s">
        <v>274</v>
      </c>
      <c r="C50" s="40" t="s">
        <v>275</v>
      </c>
      <c r="D50" s="46" t="s">
        <v>234</v>
      </c>
      <c r="E50" s="47" t="s">
        <v>1</v>
      </c>
      <c r="F50" s="48" t="s">
        <v>254</v>
      </c>
      <c r="G50" s="16">
        <v>23</v>
      </c>
      <c r="H50" s="4">
        <v>24</v>
      </c>
      <c r="I50" s="4">
        <v>22</v>
      </c>
      <c r="J50" s="55">
        <f t="shared" si="0"/>
        <v>69</v>
      </c>
      <c r="K50" s="9">
        <v>24</v>
      </c>
      <c r="L50" s="9">
        <v>24</v>
      </c>
      <c r="M50" s="8">
        <f t="shared" si="1"/>
        <v>48</v>
      </c>
      <c r="N50" s="8">
        <f t="shared" si="5"/>
        <v>117</v>
      </c>
      <c r="O50" s="5">
        <v>24</v>
      </c>
      <c r="P50" s="9">
        <v>25</v>
      </c>
      <c r="Q50" s="9">
        <v>25</v>
      </c>
      <c r="R50" s="8">
        <f t="shared" si="2"/>
        <v>74</v>
      </c>
      <c r="S50" s="9">
        <v>23</v>
      </c>
      <c r="T50" s="9">
        <v>22</v>
      </c>
      <c r="U50" s="8">
        <f t="shared" si="3"/>
        <v>45</v>
      </c>
      <c r="V50" s="8">
        <f t="shared" si="4"/>
        <v>119</v>
      </c>
      <c r="W50" s="13">
        <f t="shared" si="6"/>
        <v>236</v>
      </c>
    </row>
    <row r="51" spans="1:23" ht="15.75" x14ac:dyDescent="0.25">
      <c r="A51" s="38">
        <v>348</v>
      </c>
      <c r="B51" s="41" t="s">
        <v>221</v>
      </c>
      <c r="C51" s="43" t="s">
        <v>220</v>
      </c>
      <c r="D51" s="47" t="s">
        <v>241</v>
      </c>
      <c r="E51" s="47" t="s">
        <v>21</v>
      </c>
      <c r="F51" s="47" t="s">
        <v>240</v>
      </c>
      <c r="G51" s="16">
        <v>22</v>
      </c>
      <c r="H51" s="4">
        <v>23</v>
      </c>
      <c r="I51" s="4">
        <v>23</v>
      </c>
      <c r="J51" s="55">
        <f t="shared" si="0"/>
        <v>68</v>
      </c>
      <c r="K51" s="9">
        <v>24</v>
      </c>
      <c r="L51" s="9">
        <v>24</v>
      </c>
      <c r="M51" s="8">
        <f t="shared" si="1"/>
        <v>48</v>
      </c>
      <c r="N51" s="8">
        <f t="shared" si="5"/>
        <v>116</v>
      </c>
      <c r="O51" s="9">
        <v>23</v>
      </c>
      <c r="P51" s="9">
        <v>23</v>
      </c>
      <c r="Q51" s="9">
        <v>24</v>
      </c>
      <c r="R51" s="8">
        <f t="shared" si="2"/>
        <v>70</v>
      </c>
      <c r="S51" s="9">
        <v>24</v>
      </c>
      <c r="T51" s="9">
        <v>25</v>
      </c>
      <c r="U51" s="8">
        <f t="shared" si="3"/>
        <v>49</v>
      </c>
      <c r="V51" s="8">
        <f t="shared" si="4"/>
        <v>119</v>
      </c>
      <c r="W51" s="13">
        <f t="shared" si="6"/>
        <v>235</v>
      </c>
    </row>
    <row r="52" spans="1:23" ht="15.75" x14ac:dyDescent="0.25">
      <c r="A52" s="38">
        <v>298</v>
      </c>
      <c r="B52" s="39" t="s">
        <v>87</v>
      </c>
      <c r="C52" s="40" t="s">
        <v>86</v>
      </c>
      <c r="D52" s="46" t="s">
        <v>242</v>
      </c>
      <c r="E52" s="47" t="s">
        <v>375</v>
      </c>
      <c r="F52" s="48" t="s">
        <v>240</v>
      </c>
      <c r="G52" s="16">
        <v>22</v>
      </c>
      <c r="H52" s="4">
        <v>24</v>
      </c>
      <c r="I52" s="4">
        <v>23</v>
      </c>
      <c r="J52" s="55">
        <f t="shared" si="0"/>
        <v>69</v>
      </c>
      <c r="K52" s="9">
        <v>21</v>
      </c>
      <c r="L52" s="56">
        <v>25</v>
      </c>
      <c r="M52" s="8">
        <f t="shared" si="1"/>
        <v>46</v>
      </c>
      <c r="N52" s="8">
        <f t="shared" si="5"/>
        <v>115</v>
      </c>
      <c r="O52" s="9">
        <v>24</v>
      </c>
      <c r="P52" s="9">
        <v>23</v>
      </c>
      <c r="Q52" s="9">
        <v>24</v>
      </c>
      <c r="R52" s="8">
        <f t="shared" si="2"/>
        <v>71</v>
      </c>
      <c r="S52" s="9">
        <v>25</v>
      </c>
      <c r="T52" s="9">
        <v>24</v>
      </c>
      <c r="U52" s="8">
        <f t="shared" si="3"/>
        <v>49</v>
      </c>
      <c r="V52" s="8">
        <f t="shared" si="4"/>
        <v>120</v>
      </c>
      <c r="W52" s="13">
        <f t="shared" si="6"/>
        <v>235</v>
      </c>
    </row>
    <row r="53" spans="1:23" ht="15.75" x14ac:dyDescent="0.25">
      <c r="A53" s="38">
        <v>185</v>
      </c>
      <c r="B53" s="39" t="s">
        <v>147</v>
      </c>
      <c r="C53" s="40" t="s">
        <v>146</v>
      </c>
      <c r="D53" s="46" t="s">
        <v>255</v>
      </c>
      <c r="E53" s="47" t="s">
        <v>375</v>
      </c>
      <c r="F53" s="48" t="s">
        <v>254</v>
      </c>
      <c r="G53" s="16">
        <v>24</v>
      </c>
      <c r="H53" s="4">
        <v>24</v>
      </c>
      <c r="I53" s="4">
        <v>20</v>
      </c>
      <c r="J53" s="55">
        <f t="shared" si="0"/>
        <v>68</v>
      </c>
      <c r="K53" s="9">
        <v>22</v>
      </c>
      <c r="L53" s="9">
        <v>24</v>
      </c>
      <c r="M53" s="8">
        <f t="shared" si="1"/>
        <v>46</v>
      </c>
      <c r="N53" s="8">
        <f t="shared" si="5"/>
        <v>114</v>
      </c>
      <c r="O53" s="9">
        <v>24</v>
      </c>
      <c r="P53" s="9">
        <v>25</v>
      </c>
      <c r="Q53" s="9">
        <v>25</v>
      </c>
      <c r="R53" s="8">
        <f t="shared" si="2"/>
        <v>74</v>
      </c>
      <c r="S53" s="9">
        <v>24</v>
      </c>
      <c r="T53" s="9">
        <v>23</v>
      </c>
      <c r="U53" s="8">
        <f t="shared" si="3"/>
        <v>47</v>
      </c>
      <c r="V53" s="8">
        <f t="shared" si="4"/>
        <v>121</v>
      </c>
      <c r="W53" s="13">
        <f t="shared" si="6"/>
        <v>235</v>
      </c>
    </row>
    <row r="54" spans="1:23" ht="15.75" x14ac:dyDescent="0.25">
      <c r="A54" s="38">
        <v>296</v>
      </c>
      <c r="B54" s="42" t="s">
        <v>346</v>
      </c>
      <c r="C54" s="40" t="s">
        <v>133</v>
      </c>
      <c r="D54" s="46" t="s">
        <v>245</v>
      </c>
      <c r="E54" s="47" t="s">
        <v>375</v>
      </c>
      <c r="F54" s="48" t="s">
        <v>233</v>
      </c>
      <c r="G54" s="16">
        <v>23</v>
      </c>
      <c r="H54" s="4">
        <v>22</v>
      </c>
      <c r="I54" s="4">
        <v>23</v>
      </c>
      <c r="J54" s="55">
        <f t="shared" si="0"/>
        <v>68</v>
      </c>
      <c r="K54" s="9">
        <v>23</v>
      </c>
      <c r="L54" s="9">
        <v>22</v>
      </c>
      <c r="M54" s="8">
        <f t="shared" si="1"/>
        <v>45</v>
      </c>
      <c r="N54" s="8">
        <f t="shared" si="5"/>
        <v>113</v>
      </c>
      <c r="O54" s="9">
        <v>24</v>
      </c>
      <c r="P54" s="9">
        <v>25</v>
      </c>
      <c r="Q54" s="9">
        <v>22</v>
      </c>
      <c r="R54" s="8">
        <f t="shared" si="2"/>
        <v>71</v>
      </c>
      <c r="S54" s="9">
        <v>25</v>
      </c>
      <c r="T54" s="9">
        <v>25</v>
      </c>
      <c r="U54" s="8">
        <f t="shared" si="3"/>
        <v>50</v>
      </c>
      <c r="V54" s="8">
        <f t="shared" si="4"/>
        <v>121</v>
      </c>
      <c r="W54" s="13">
        <f t="shared" si="6"/>
        <v>234</v>
      </c>
    </row>
    <row r="55" spans="1:23" ht="15.75" x14ac:dyDescent="0.25">
      <c r="A55" s="38">
        <v>371</v>
      </c>
      <c r="B55" s="41" t="s">
        <v>216</v>
      </c>
      <c r="C55" s="43" t="s">
        <v>215</v>
      </c>
      <c r="D55" s="47" t="s">
        <v>241</v>
      </c>
      <c r="E55" s="47" t="s">
        <v>21</v>
      </c>
      <c r="F55" s="47" t="s">
        <v>240</v>
      </c>
      <c r="G55" s="16">
        <v>22</v>
      </c>
      <c r="H55" s="4">
        <v>23</v>
      </c>
      <c r="I55" s="4">
        <v>24</v>
      </c>
      <c r="J55" s="55">
        <f t="shared" si="0"/>
        <v>69</v>
      </c>
      <c r="K55" s="9">
        <v>23</v>
      </c>
      <c r="L55" s="9">
        <v>23</v>
      </c>
      <c r="M55" s="8">
        <f t="shared" si="1"/>
        <v>46</v>
      </c>
      <c r="N55" s="8">
        <f t="shared" si="5"/>
        <v>115</v>
      </c>
      <c r="O55" s="9">
        <v>25</v>
      </c>
      <c r="P55" s="9">
        <v>24</v>
      </c>
      <c r="Q55" s="9">
        <v>23</v>
      </c>
      <c r="R55" s="8">
        <f t="shared" si="2"/>
        <v>72</v>
      </c>
      <c r="S55" s="5">
        <v>23</v>
      </c>
      <c r="T55" s="9">
        <v>24</v>
      </c>
      <c r="U55" s="8">
        <f t="shared" si="3"/>
        <v>47</v>
      </c>
      <c r="V55" s="8">
        <f t="shared" si="4"/>
        <v>119</v>
      </c>
      <c r="W55" s="13">
        <f t="shared" si="6"/>
        <v>234</v>
      </c>
    </row>
    <row r="56" spans="1:23" ht="15.75" x14ac:dyDescent="0.25">
      <c r="A56" s="38">
        <v>272</v>
      </c>
      <c r="B56" s="39" t="s">
        <v>158</v>
      </c>
      <c r="C56" s="40" t="s">
        <v>157</v>
      </c>
      <c r="D56" s="46" t="s">
        <v>260</v>
      </c>
      <c r="E56" s="47" t="s">
        <v>1</v>
      </c>
      <c r="F56" s="48" t="s">
        <v>240</v>
      </c>
      <c r="G56" s="32">
        <v>25</v>
      </c>
      <c r="H56" s="4">
        <v>24</v>
      </c>
      <c r="I56" s="4">
        <v>23</v>
      </c>
      <c r="J56" s="55">
        <f t="shared" si="0"/>
        <v>72</v>
      </c>
      <c r="K56" s="5">
        <v>23</v>
      </c>
      <c r="L56" s="28">
        <v>24</v>
      </c>
      <c r="M56" s="8">
        <f t="shared" si="1"/>
        <v>47</v>
      </c>
      <c r="N56" s="8">
        <f t="shared" si="5"/>
        <v>119</v>
      </c>
      <c r="O56" s="9">
        <v>24</v>
      </c>
      <c r="P56" s="9">
        <v>25</v>
      </c>
      <c r="Q56" s="9">
        <v>21</v>
      </c>
      <c r="R56" s="8">
        <f t="shared" si="2"/>
        <v>70</v>
      </c>
      <c r="S56" s="9">
        <v>21</v>
      </c>
      <c r="T56" s="5">
        <v>24</v>
      </c>
      <c r="U56" s="8">
        <f t="shared" si="3"/>
        <v>45</v>
      </c>
      <c r="V56" s="8">
        <f t="shared" si="4"/>
        <v>115</v>
      </c>
      <c r="W56" s="13">
        <f t="shared" si="6"/>
        <v>234</v>
      </c>
    </row>
    <row r="57" spans="1:23" ht="15.75" x14ac:dyDescent="0.25">
      <c r="A57" s="38">
        <v>235</v>
      </c>
      <c r="B57" s="39" t="s">
        <v>319</v>
      </c>
      <c r="C57" s="40" t="s">
        <v>73</v>
      </c>
      <c r="D57" s="46" t="s">
        <v>260</v>
      </c>
      <c r="E57" s="47" t="s">
        <v>1</v>
      </c>
      <c r="F57" s="48" t="s">
        <v>233</v>
      </c>
      <c r="G57" s="16">
        <v>22</v>
      </c>
      <c r="H57" s="4">
        <v>24</v>
      </c>
      <c r="I57" s="4">
        <v>23</v>
      </c>
      <c r="J57" s="55">
        <f t="shared" si="0"/>
        <v>69</v>
      </c>
      <c r="K57" s="9">
        <v>24</v>
      </c>
      <c r="L57" s="56">
        <v>25</v>
      </c>
      <c r="M57" s="8">
        <f t="shared" si="1"/>
        <v>49</v>
      </c>
      <c r="N57" s="8">
        <f t="shared" si="5"/>
        <v>118</v>
      </c>
      <c r="O57" s="9">
        <v>22</v>
      </c>
      <c r="P57" s="9">
        <v>22</v>
      </c>
      <c r="Q57" s="9">
        <v>25</v>
      </c>
      <c r="R57" s="8">
        <f t="shared" si="2"/>
        <v>69</v>
      </c>
      <c r="S57" s="9">
        <v>24</v>
      </c>
      <c r="T57" s="9">
        <v>23</v>
      </c>
      <c r="U57" s="8">
        <f t="shared" si="3"/>
        <v>47</v>
      </c>
      <c r="V57" s="8">
        <f t="shared" si="4"/>
        <v>116</v>
      </c>
      <c r="W57" s="13">
        <f t="shared" si="6"/>
        <v>234</v>
      </c>
    </row>
    <row r="58" spans="1:23" ht="15.75" x14ac:dyDescent="0.25">
      <c r="A58" s="38">
        <v>268</v>
      </c>
      <c r="B58" s="39" t="s">
        <v>41</v>
      </c>
      <c r="C58" s="40" t="s">
        <v>42</v>
      </c>
      <c r="D58" s="46" t="s">
        <v>242</v>
      </c>
      <c r="E58" s="47" t="s">
        <v>21</v>
      </c>
      <c r="F58" s="48" t="s">
        <v>254</v>
      </c>
      <c r="G58" s="16">
        <v>24</v>
      </c>
      <c r="H58" s="4">
        <v>23</v>
      </c>
      <c r="I58" s="4">
        <v>24</v>
      </c>
      <c r="J58" s="55">
        <f t="shared" si="0"/>
        <v>71</v>
      </c>
      <c r="K58" s="56">
        <v>25</v>
      </c>
      <c r="L58" s="9">
        <v>24</v>
      </c>
      <c r="M58" s="8">
        <f t="shared" si="1"/>
        <v>49</v>
      </c>
      <c r="N58" s="8">
        <f t="shared" si="5"/>
        <v>120</v>
      </c>
      <c r="O58" s="9">
        <v>24</v>
      </c>
      <c r="P58" s="9">
        <v>22</v>
      </c>
      <c r="Q58" s="9">
        <v>24</v>
      </c>
      <c r="R58" s="8">
        <f t="shared" si="2"/>
        <v>70</v>
      </c>
      <c r="S58" s="9">
        <v>22</v>
      </c>
      <c r="T58" s="9">
        <v>22</v>
      </c>
      <c r="U58" s="8">
        <f t="shared" si="3"/>
        <v>44</v>
      </c>
      <c r="V58" s="8">
        <f t="shared" si="4"/>
        <v>114</v>
      </c>
      <c r="W58" s="13">
        <f t="shared" si="6"/>
        <v>234</v>
      </c>
    </row>
    <row r="59" spans="1:23" s="14" customFormat="1" ht="15.75" x14ac:dyDescent="0.25">
      <c r="A59" s="38">
        <v>148</v>
      </c>
      <c r="B59" s="39" t="s">
        <v>272</v>
      </c>
      <c r="C59" s="40" t="s">
        <v>273</v>
      </c>
      <c r="D59" s="46" t="s">
        <v>266</v>
      </c>
      <c r="E59" s="47" t="s">
        <v>374</v>
      </c>
      <c r="F59" s="48" t="s">
        <v>233</v>
      </c>
      <c r="G59" s="16">
        <v>24</v>
      </c>
      <c r="H59" s="21">
        <v>25</v>
      </c>
      <c r="I59" s="21">
        <v>25</v>
      </c>
      <c r="J59" s="55">
        <f t="shared" si="0"/>
        <v>74</v>
      </c>
      <c r="K59" s="9">
        <v>23</v>
      </c>
      <c r="L59" s="9">
        <v>23</v>
      </c>
      <c r="M59" s="8">
        <f t="shared" si="1"/>
        <v>46</v>
      </c>
      <c r="N59" s="8">
        <f t="shared" si="5"/>
        <v>120</v>
      </c>
      <c r="O59" s="9">
        <v>23</v>
      </c>
      <c r="P59" s="9">
        <v>22</v>
      </c>
      <c r="Q59" s="9">
        <v>24</v>
      </c>
      <c r="R59" s="8">
        <f t="shared" si="2"/>
        <v>69</v>
      </c>
      <c r="S59" s="5">
        <v>24</v>
      </c>
      <c r="T59" s="5">
        <v>21</v>
      </c>
      <c r="U59" s="8">
        <f t="shared" si="3"/>
        <v>45</v>
      </c>
      <c r="V59" s="8">
        <f t="shared" si="4"/>
        <v>114</v>
      </c>
      <c r="W59" s="13">
        <f t="shared" si="6"/>
        <v>234</v>
      </c>
    </row>
    <row r="60" spans="1:23" ht="15.75" x14ac:dyDescent="0.25">
      <c r="A60" s="38">
        <v>222</v>
      </c>
      <c r="B60" s="39" t="s">
        <v>162</v>
      </c>
      <c r="C60" s="40" t="s">
        <v>161</v>
      </c>
      <c r="D60" s="46" t="s">
        <v>241</v>
      </c>
      <c r="E60" s="47" t="s">
        <v>0</v>
      </c>
      <c r="F60" s="48" t="s">
        <v>240</v>
      </c>
      <c r="G60" s="16">
        <v>24</v>
      </c>
      <c r="H60" s="21">
        <v>25</v>
      </c>
      <c r="I60" s="21">
        <v>25</v>
      </c>
      <c r="J60" s="55">
        <f t="shared" si="0"/>
        <v>74</v>
      </c>
      <c r="K60" s="5">
        <v>24</v>
      </c>
      <c r="L60" s="5">
        <v>24</v>
      </c>
      <c r="M60" s="8">
        <f t="shared" si="1"/>
        <v>48</v>
      </c>
      <c r="N60" s="8">
        <f t="shared" si="5"/>
        <v>122</v>
      </c>
      <c r="O60" s="5">
        <v>23</v>
      </c>
      <c r="P60" s="9">
        <v>23</v>
      </c>
      <c r="Q60" s="9">
        <v>23</v>
      </c>
      <c r="R60" s="8">
        <f t="shared" si="2"/>
        <v>69</v>
      </c>
      <c r="S60" s="9">
        <v>22</v>
      </c>
      <c r="T60" s="9">
        <v>21</v>
      </c>
      <c r="U60" s="8">
        <f t="shared" si="3"/>
        <v>43</v>
      </c>
      <c r="V60" s="8">
        <f t="shared" si="4"/>
        <v>112</v>
      </c>
      <c r="W60" s="13">
        <f t="shared" si="6"/>
        <v>234</v>
      </c>
    </row>
    <row r="61" spans="1:23" ht="15.75" x14ac:dyDescent="0.25">
      <c r="A61" s="38">
        <v>261</v>
      </c>
      <c r="B61" s="39" t="s">
        <v>151</v>
      </c>
      <c r="C61" s="40" t="s">
        <v>332</v>
      </c>
      <c r="D61" s="46" t="s">
        <v>241</v>
      </c>
      <c r="E61" s="47" t="s">
        <v>21</v>
      </c>
      <c r="F61" s="48" t="s">
        <v>254</v>
      </c>
      <c r="G61" s="32">
        <v>25</v>
      </c>
      <c r="H61" s="4">
        <v>22</v>
      </c>
      <c r="I61" s="4">
        <v>24</v>
      </c>
      <c r="J61" s="55">
        <f t="shared" si="0"/>
        <v>71</v>
      </c>
      <c r="K61" s="9">
        <v>24</v>
      </c>
      <c r="L61" s="56">
        <v>25</v>
      </c>
      <c r="M61" s="8">
        <f t="shared" si="1"/>
        <v>49</v>
      </c>
      <c r="N61" s="8">
        <f t="shared" si="5"/>
        <v>120</v>
      </c>
      <c r="O61" s="9">
        <v>23</v>
      </c>
      <c r="P61" s="5">
        <v>22</v>
      </c>
      <c r="Q61" s="9">
        <v>22</v>
      </c>
      <c r="R61" s="8">
        <f t="shared" si="2"/>
        <v>67</v>
      </c>
      <c r="S61" s="9">
        <v>24</v>
      </c>
      <c r="T61" s="9">
        <v>22</v>
      </c>
      <c r="U61" s="8">
        <f t="shared" si="3"/>
        <v>46</v>
      </c>
      <c r="V61" s="8">
        <f t="shared" si="4"/>
        <v>113</v>
      </c>
      <c r="W61" s="13">
        <f t="shared" si="6"/>
        <v>233</v>
      </c>
    </row>
    <row r="62" spans="1:23" ht="15.75" x14ac:dyDescent="0.25">
      <c r="A62" s="38">
        <v>334</v>
      </c>
      <c r="B62" s="41" t="s">
        <v>356</v>
      </c>
      <c r="C62" s="40" t="s">
        <v>389</v>
      </c>
      <c r="D62" s="46" t="s">
        <v>355</v>
      </c>
      <c r="E62" s="47" t="s">
        <v>376</v>
      </c>
      <c r="F62" s="48" t="s">
        <v>287</v>
      </c>
      <c r="G62" s="16">
        <v>24</v>
      </c>
      <c r="H62" s="4">
        <v>24</v>
      </c>
      <c r="I62" s="21">
        <v>25</v>
      </c>
      <c r="J62" s="55">
        <f t="shared" si="0"/>
        <v>73</v>
      </c>
      <c r="K62" s="28">
        <v>24</v>
      </c>
      <c r="L62" s="28">
        <v>24</v>
      </c>
      <c r="M62" s="8">
        <f t="shared" si="1"/>
        <v>48</v>
      </c>
      <c r="N62" s="8">
        <f t="shared" si="5"/>
        <v>121</v>
      </c>
      <c r="O62" s="5">
        <v>22</v>
      </c>
      <c r="P62" s="9">
        <v>23</v>
      </c>
      <c r="Q62" s="5">
        <v>21</v>
      </c>
      <c r="R62" s="8">
        <f t="shared" si="2"/>
        <v>66</v>
      </c>
      <c r="S62" s="5">
        <v>25</v>
      </c>
      <c r="T62" s="5">
        <v>21</v>
      </c>
      <c r="U62" s="8">
        <f t="shared" si="3"/>
        <v>46</v>
      </c>
      <c r="V62" s="8">
        <f t="shared" si="4"/>
        <v>112</v>
      </c>
      <c r="W62" s="13">
        <f t="shared" si="6"/>
        <v>233</v>
      </c>
    </row>
    <row r="63" spans="1:23" ht="15.75" x14ac:dyDescent="0.25">
      <c r="A63" s="38">
        <v>245</v>
      </c>
      <c r="B63" s="39" t="s">
        <v>171</v>
      </c>
      <c r="C63" s="40" t="s">
        <v>32</v>
      </c>
      <c r="D63" s="46" t="s">
        <v>255</v>
      </c>
      <c r="E63" s="47" t="s">
        <v>1</v>
      </c>
      <c r="F63" s="48" t="s">
        <v>240</v>
      </c>
      <c r="G63" s="16">
        <v>21</v>
      </c>
      <c r="H63" s="4">
        <v>22</v>
      </c>
      <c r="I63" s="21">
        <v>25</v>
      </c>
      <c r="J63" s="55">
        <f t="shared" si="0"/>
        <v>68</v>
      </c>
      <c r="K63" s="9">
        <v>24</v>
      </c>
      <c r="L63" s="28">
        <v>23</v>
      </c>
      <c r="M63" s="8">
        <f t="shared" si="1"/>
        <v>47</v>
      </c>
      <c r="N63" s="8">
        <f t="shared" si="5"/>
        <v>115</v>
      </c>
      <c r="O63" s="9">
        <v>24</v>
      </c>
      <c r="P63" s="9">
        <v>23</v>
      </c>
      <c r="Q63" s="5">
        <v>20</v>
      </c>
      <c r="R63" s="8">
        <f t="shared" si="2"/>
        <v>67</v>
      </c>
      <c r="S63" s="9">
        <v>25</v>
      </c>
      <c r="T63" s="9">
        <v>25</v>
      </c>
      <c r="U63" s="8">
        <f t="shared" si="3"/>
        <v>50</v>
      </c>
      <c r="V63" s="8">
        <f t="shared" si="4"/>
        <v>117</v>
      </c>
      <c r="W63" s="13">
        <f t="shared" si="6"/>
        <v>232</v>
      </c>
    </row>
    <row r="64" spans="1:23" ht="15.75" x14ac:dyDescent="0.25">
      <c r="A64" s="38">
        <v>226</v>
      </c>
      <c r="B64" s="39" t="s">
        <v>219</v>
      </c>
      <c r="C64" s="40" t="s">
        <v>44</v>
      </c>
      <c r="D64" s="46" t="s">
        <v>304</v>
      </c>
      <c r="E64" s="47" t="s">
        <v>21</v>
      </c>
      <c r="F64" s="48" t="s">
        <v>240</v>
      </c>
      <c r="G64" s="16">
        <v>22</v>
      </c>
      <c r="H64" s="4">
        <v>24</v>
      </c>
      <c r="I64" s="4">
        <v>23</v>
      </c>
      <c r="J64" s="55">
        <f t="shared" si="0"/>
        <v>69</v>
      </c>
      <c r="K64" s="9">
        <v>21</v>
      </c>
      <c r="L64" s="9">
        <v>22</v>
      </c>
      <c r="M64" s="8">
        <f t="shared" si="1"/>
        <v>43</v>
      </c>
      <c r="N64" s="8">
        <f t="shared" si="5"/>
        <v>112</v>
      </c>
      <c r="O64" s="9">
        <v>25</v>
      </c>
      <c r="P64" s="9">
        <v>22</v>
      </c>
      <c r="Q64" s="9">
        <v>24</v>
      </c>
      <c r="R64" s="8">
        <f t="shared" si="2"/>
        <v>71</v>
      </c>
      <c r="S64" s="9">
        <v>24</v>
      </c>
      <c r="T64" s="9">
        <v>25</v>
      </c>
      <c r="U64" s="8">
        <f t="shared" si="3"/>
        <v>49</v>
      </c>
      <c r="V64" s="8">
        <f t="shared" si="4"/>
        <v>120</v>
      </c>
      <c r="W64" s="13">
        <f t="shared" si="6"/>
        <v>232</v>
      </c>
    </row>
    <row r="65" spans="1:23" ht="15.75" x14ac:dyDescent="0.25">
      <c r="A65" s="38">
        <v>375</v>
      </c>
      <c r="B65" s="39" t="s">
        <v>176</v>
      </c>
      <c r="C65" s="40" t="s">
        <v>83</v>
      </c>
      <c r="D65" s="46" t="s">
        <v>255</v>
      </c>
      <c r="E65" s="47" t="s">
        <v>375</v>
      </c>
      <c r="F65" s="48" t="s">
        <v>254</v>
      </c>
      <c r="G65" s="16">
        <v>23</v>
      </c>
      <c r="H65" s="4">
        <v>24</v>
      </c>
      <c r="I65" s="4">
        <v>24</v>
      </c>
      <c r="J65" s="55">
        <f t="shared" si="0"/>
        <v>71</v>
      </c>
      <c r="K65" s="9">
        <v>22</v>
      </c>
      <c r="L65" s="9">
        <v>22</v>
      </c>
      <c r="M65" s="8">
        <f t="shared" si="1"/>
        <v>44</v>
      </c>
      <c r="N65" s="8">
        <f t="shared" si="5"/>
        <v>115</v>
      </c>
      <c r="O65" s="9">
        <v>25</v>
      </c>
      <c r="P65" s="9">
        <v>23</v>
      </c>
      <c r="Q65" s="9">
        <v>24</v>
      </c>
      <c r="R65" s="8">
        <f t="shared" si="2"/>
        <v>72</v>
      </c>
      <c r="S65" s="9">
        <v>23</v>
      </c>
      <c r="T65" s="9">
        <v>22</v>
      </c>
      <c r="U65" s="8">
        <f t="shared" si="3"/>
        <v>45</v>
      </c>
      <c r="V65" s="8">
        <f t="shared" si="4"/>
        <v>117</v>
      </c>
      <c r="W65" s="13">
        <f t="shared" si="6"/>
        <v>232</v>
      </c>
    </row>
    <row r="66" spans="1:23" ht="15.75" x14ac:dyDescent="0.25">
      <c r="A66" s="38">
        <v>190</v>
      </c>
      <c r="B66" s="39" t="s">
        <v>289</v>
      </c>
      <c r="C66" s="40" t="s">
        <v>38</v>
      </c>
      <c r="D66" s="46" t="s">
        <v>241</v>
      </c>
      <c r="E66" s="47" t="s">
        <v>0</v>
      </c>
      <c r="F66" s="48" t="s">
        <v>240</v>
      </c>
      <c r="G66" s="16">
        <v>24</v>
      </c>
      <c r="H66" s="4">
        <v>22</v>
      </c>
      <c r="I66" s="4">
        <v>22</v>
      </c>
      <c r="J66" s="55">
        <f t="shared" si="0"/>
        <v>68</v>
      </c>
      <c r="K66" s="9">
        <v>22</v>
      </c>
      <c r="L66" s="9">
        <v>20</v>
      </c>
      <c r="M66" s="8">
        <f t="shared" si="1"/>
        <v>42</v>
      </c>
      <c r="N66" s="8">
        <f t="shared" si="5"/>
        <v>110</v>
      </c>
      <c r="O66" s="9">
        <v>25</v>
      </c>
      <c r="P66" s="9">
        <v>24</v>
      </c>
      <c r="Q66" s="9">
        <v>23</v>
      </c>
      <c r="R66" s="8">
        <f t="shared" si="2"/>
        <v>72</v>
      </c>
      <c r="S66" s="9">
        <v>24</v>
      </c>
      <c r="T66" s="9">
        <v>25</v>
      </c>
      <c r="U66" s="8">
        <f t="shared" si="3"/>
        <v>49</v>
      </c>
      <c r="V66" s="8">
        <f t="shared" si="4"/>
        <v>121</v>
      </c>
      <c r="W66" s="13">
        <f t="shared" si="6"/>
        <v>231</v>
      </c>
    </row>
    <row r="67" spans="1:23" ht="15.75" x14ac:dyDescent="0.25">
      <c r="A67" s="38">
        <v>243</v>
      </c>
      <c r="B67" s="39" t="s">
        <v>173</v>
      </c>
      <c r="C67" s="40" t="s">
        <v>172</v>
      </c>
      <c r="D67" s="46" t="s">
        <v>297</v>
      </c>
      <c r="E67" s="47" t="s">
        <v>375</v>
      </c>
      <c r="F67" s="48" t="s">
        <v>240</v>
      </c>
      <c r="G67" s="16">
        <v>23</v>
      </c>
      <c r="H67" s="21">
        <v>25</v>
      </c>
      <c r="I67" s="4">
        <v>24</v>
      </c>
      <c r="J67" s="55">
        <f t="shared" si="0"/>
        <v>72</v>
      </c>
      <c r="K67" s="9">
        <v>21</v>
      </c>
      <c r="L67" s="5">
        <v>22</v>
      </c>
      <c r="M67" s="8">
        <f t="shared" si="1"/>
        <v>43</v>
      </c>
      <c r="N67" s="8">
        <f t="shared" si="5"/>
        <v>115</v>
      </c>
      <c r="O67" s="9">
        <v>23</v>
      </c>
      <c r="P67" s="9">
        <v>23</v>
      </c>
      <c r="Q67" s="9">
        <v>22</v>
      </c>
      <c r="R67" s="8">
        <f t="shared" si="2"/>
        <v>68</v>
      </c>
      <c r="S67" s="9">
        <v>24</v>
      </c>
      <c r="T67" s="9">
        <v>24</v>
      </c>
      <c r="U67" s="8">
        <f t="shared" si="3"/>
        <v>48</v>
      </c>
      <c r="V67" s="8">
        <f t="shared" si="4"/>
        <v>116</v>
      </c>
      <c r="W67" s="13">
        <f t="shared" si="6"/>
        <v>231</v>
      </c>
    </row>
    <row r="68" spans="1:23" ht="15.75" x14ac:dyDescent="0.25">
      <c r="A68" s="38">
        <v>333</v>
      </c>
      <c r="B68" s="41" t="s">
        <v>356</v>
      </c>
      <c r="C68" s="40" t="s">
        <v>358</v>
      </c>
      <c r="D68" s="46" t="s">
        <v>355</v>
      </c>
      <c r="E68" s="47" t="s">
        <v>376</v>
      </c>
      <c r="F68" s="48" t="s">
        <v>287</v>
      </c>
      <c r="G68" s="16">
        <v>22</v>
      </c>
      <c r="H68" s="4">
        <v>24</v>
      </c>
      <c r="I68" s="21">
        <v>25</v>
      </c>
      <c r="J68" s="55">
        <f t="shared" si="0"/>
        <v>71</v>
      </c>
      <c r="K68" s="9">
        <v>20</v>
      </c>
      <c r="L68" s="9">
        <v>23</v>
      </c>
      <c r="M68" s="8">
        <f t="shared" si="1"/>
        <v>43</v>
      </c>
      <c r="N68" s="8">
        <f t="shared" si="5"/>
        <v>114</v>
      </c>
      <c r="O68" s="9">
        <v>24</v>
      </c>
      <c r="P68" s="9">
        <v>23</v>
      </c>
      <c r="Q68" s="9">
        <v>23</v>
      </c>
      <c r="R68" s="8">
        <f t="shared" si="2"/>
        <v>70</v>
      </c>
      <c r="S68" s="9">
        <v>23</v>
      </c>
      <c r="T68" s="9">
        <v>24</v>
      </c>
      <c r="U68" s="8">
        <f t="shared" si="3"/>
        <v>47</v>
      </c>
      <c r="V68" s="8">
        <f t="shared" si="4"/>
        <v>117</v>
      </c>
      <c r="W68" s="13">
        <f t="shared" si="6"/>
        <v>231</v>
      </c>
    </row>
    <row r="69" spans="1:23" ht="15.75" x14ac:dyDescent="0.25">
      <c r="A69" s="38">
        <v>124</v>
      </c>
      <c r="B69" s="39" t="s">
        <v>198</v>
      </c>
      <c r="C69" s="40" t="s">
        <v>174</v>
      </c>
      <c r="D69" s="46" t="s">
        <v>255</v>
      </c>
      <c r="E69" s="47" t="s">
        <v>21</v>
      </c>
      <c r="F69" s="48" t="s">
        <v>233</v>
      </c>
      <c r="G69" s="16">
        <v>24</v>
      </c>
      <c r="H69" s="4">
        <v>23</v>
      </c>
      <c r="I69" s="4">
        <v>21</v>
      </c>
      <c r="J69" s="55">
        <f t="shared" ref="J69:J100" si="7">SUM(G69:I69)</f>
        <v>68</v>
      </c>
      <c r="K69" s="9">
        <v>23</v>
      </c>
      <c r="L69" s="9">
        <v>24</v>
      </c>
      <c r="M69" s="8">
        <f t="shared" ref="M69:M100" si="8">SUM(K69:L69)</f>
        <v>47</v>
      </c>
      <c r="N69" s="8">
        <f t="shared" si="5"/>
        <v>115</v>
      </c>
      <c r="O69" s="9">
        <v>25</v>
      </c>
      <c r="P69" s="9">
        <v>23</v>
      </c>
      <c r="Q69" s="9">
        <v>23</v>
      </c>
      <c r="R69" s="8">
        <f t="shared" ref="R69:R100" si="9">SUM(O69:Q69)</f>
        <v>71</v>
      </c>
      <c r="S69" s="5">
        <v>23</v>
      </c>
      <c r="T69" s="9">
        <v>22</v>
      </c>
      <c r="U69" s="8">
        <f t="shared" ref="U69:U100" si="10">SUM(S69:T69)</f>
        <v>45</v>
      </c>
      <c r="V69" s="8">
        <f t="shared" ref="V69:V100" si="11">R69+U69</f>
        <v>116</v>
      </c>
      <c r="W69" s="13">
        <f t="shared" ref="W69:W100" si="12">SUM(J69,M69,R69,U69)</f>
        <v>231</v>
      </c>
    </row>
    <row r="70" spans="1:23" ht="15.75" x14ac:dyDescent="0.25">
      <c r="A70" s="38">
        <v>332</v>
      </c>
      <c r="B70" s="41" t="s">
        <v>388</v>
      </c>
      <c r="C70" s="40" t="s">
        <v>357</v>
      </c>
      <c r="D70" s="46" t="s">
        <v>355</v>
      </c>
      <c r="E70" s="47" t="s">
        <v>376</v>
      </c>
      <c r="F70" s="48" t="s">
        <v>287</v>
      </c>
      <c r="G70" s="16">
        <v>24</v>
      </c>
      <c r="H70" s="4">
        <v>22</v>
      </c>
      <c r="I70" s="4">
        <v>24</v>
      </c>
      <c r="J70" s="55">
        <f t="shared" si="7"/>
        <v>70</v>
      </c>
      <c r="K70" s="9">
        <v>23</v>
      </c>
      <c r="L70" s="9">
        <v>24</v>
      </c>
      <c r="M70" s="8">
        <f t="shared" si="8"/>
        <v>47</v>
      </c>
      <c r="N70" s="8">
        <f t="shared" si="5"/>
        <v>117</v>
      </c>
      <c r="O70" s="9">
        <v>25</v>
      </c>
      <c r="P70" s="9">
        <v>24</v>
      </c>
      <c r="Q70" s="9">
        <v>21</v>
      </c>
      <c r="R70" s="8">
        <f t="shared" si="9"/>
        <v>70</v>
      </c>
      <c r="S70" s="9">
        <v>22</v>
      </c>
      <c r="T70" s="9">
        <v>22</v>
      </c>
      <c r="U70" s="8">
        <f t="shared" si="10"/>
        <v>44</v>
      </c>
      <c r="V70" s="8">
        <f t="shared" si="11"/>
        <v>114</v>
      </c>
      <c r="W70" s="13">
        <f t="shared" si="12"/>
        <v>231</v>
      </c>
    </row>
    <row r="71" spans="1:23" ht="15.75" x14ac:dyDescent="0.25">
      <c r="A71" s="38">
        <v>322</v>
      </c>
      <c r="B71" s="39" t="s">
        <v>351</v>
      </c>
      <c r="C71" s="40" t="s">
        <v>43</v>
      </c>
      <c r="D71" s="46" t="s">
        <v>352</v>
      </c>
      <c r="E71" s="47" t="s">
        <v>21</v>
      </c>
      <c r="F71" s="48" t="s">
        <v>254</v>
      </c>
      <c r="G71" s="16">
        <v>23</v>
      </c>
      <c r="H71" s="21">
        <v>25</v>
      </c>
      <c r="I71" s="4">
        <v>22</v>
      </c>
      <c r="J71" s="55">
        <f t="shared" si="7"/>
        <v>70</v>
      </c>
      <c r="K71" s="9">
        <v>24</v>
      </c>
      <c r="L71" s="9">
        <v>24</v>
      </c>
      <c r="M71" s="8">
        <f t="shared" si="8"/>
        <v>48</v>
      </c>
      <c r="N71" s="8">
        <f t="shared" si="5"/>
        <v>118</v>
      </c>
      <c r="O71" s="9">
        <v>24</v>
      </c>
      <c r="P71" s="5">
        <v>22</v>
      </c>
      <c r="Q71" s="9">
        <v>21</v>
      </c>
      <c r="R71" s="8">
        <f t="shared" si="9"/>
        <v>67</v>
      </c>
      <c r="S71" s="9">
        <v>22</v>
      </c>
      <c r="T71" s="9">
        <v>23</v>
      </c>
      <c r="U71" s="8">
        <f t="shared" si="10"/>
        <v>45</v>
      </c>
      <c r="V71" s="8">
        <f t="shared" si="11"/>
        <v>112</v>
      </c>
      <c r="W71" s="13">
        <f t="shared" si="12"/>
        <v>230</v>
      </c>
    </row>
    <row r="72" spans="1:23" ht="15.75" x14ac:dyDescent="0.25">
      <c r="A72" s="38">
        <v>346</v>
      </c>
      <c r="B72" s="41" t="s">
        <v>368</v>
      </c>
      <c r="C72" s="40" t="s">
        <v>24</v>
      </c>
      <c r="D72" s="46" t="s">
        <v>367</v>
      </c>
      <c r="E72" s="47" t="s">
        <v>376</v>
      </c>
      <c r="F72" s="48" t="s">
        <v>287</v>
      </c>
      <c r="G72" s="16">
        <v>23</v>
      </c>
      <c r="H72" s="4">
        <v>22</v>
      </c>
      <c r="I72" s="4">
        <v>21</v>
      </c>
      <c r="J72" s="55">
        <f t="shared" si="7"/>
        <v>66</v>
      </c>
      <c r="K72" s="9">
        <v>24</v>
      </c>
      <c r="L72" s="9">
        <v>23</v>
      </c>
      <c r="M72" s="8">
        <f t="shared" si="8"/>
        <v>47</v>
      </c>
      <c r="N72" s="8">
        <f t="shared" si="5"/>
        <v>113</v>
      </c>
      <c r="O72" s="9">
        <v>24</v>
      </c>
      <c r="P72" s="9">
        <v>22</v>
      </c>
      <c r="Q72" s="9">
        <v>25</v>
      </c>
      <c r="R72" s="8">
        <f t="shared" si="9"/>
        <v>71</v>
      </c>
      <c r="S72" s="9">
        <v>24</v>
      </c>
      <c r="T72" s="9">
        <v>22</v>
      </c>
      <c r="U72" s="8">
        <f t="shared" si="10"/>
        <v>46</v>
      </c>
      <c r="V72" s="8">
        <f t="shared" si="11"/>
        <v>117</v>
      </c>
      <c r="W72" s="13">
        <f t="shared" si="12"/>
        <v>230</v>
      </c>
    </row>
    <row r="73" spans="1:23" ht="15.75" x14ac:dyDescent="0.25">
      <c r="A73" s="38">
        <v>305</v>
      </c>
      <c r="B73" s="39" t="s">
        <v>209</v>
      </c>
      <c r="C73" s="40" t="s">
        <v>208</v>
      </c>
      <c r="D73" s="46" t="s">
        <v>242</v>
      </c>
      <c r="E73" s="47" t="s">
        <v>374</v>
      </c>
      <c r="F73" s="48" t="s">
        <v>243</v>
      </c>
      <c r="G73" s="16">
        <v>23</v>
      </c>
      <c r="H73" s="21">
        <v>25</v>
      </c>
      <c r="I73" s="4">
        <v>24</v>
      </c>
      <c r="J73" s="55">
        <f t="shared" si="7"/>
        <v>72</v>
      </c>
      <c r="K73" s="9">
        <v>23</v>
      </c>
      <c r="L73" s="9">
        <v>21</v>
      </c>
      <c r="M73" s="8">
        <f t="shared" si="8"/>
        <v>44</v>
      </c>
      <c r="N73" s="8">
        <f t="shared" si="5"/>
        <v>116</v>
      </c>
      <c r="O73" s="5">
        <v>22</v>
      </c>
      <c r="P73" s="9">
        <v>24</v>
      </c>
      <c r="Q73" s="9">
        <v>24</v>
      </c>
      <c r="R73" s="8">
        <f t="shared" si="9"/>
        <v>70</v>
      </c>
      <c r="S73" s="5">
        <v>23</v>
      </c>
      <c r="T73" s="9">
        <v>21</v>
      </c>
      <c r="U73" s="8">
        <f t="shared" si="10"/>
        <v>44</v>
      </c>
      <c r="V73" s="8">
        <f t="shared" si="11"/>
        <v>114</v>
      </c>
      <c r="W73" s="13">
        <f t="shared" si="12"/>
        <v>230</v>
      </c>
    </row>
    <row r="74" spans="1:23" ht="15.75" x14ac:dyDescent="0.25">
      <c r="A74" s="38">
        <v>310</v>
      </c>
      <c r="B74" s="39" t="s">
        <v>93</v>
      </c>
      <c r="C74" s="40" t="s">
        <v>92</v>
      </c>
      <c r="D74" s="46" t="s">
        <v>290</v>
      </c>
      <c r="E74" s="47" t="s">
        <v>375</v>
      </c>
      <c r="F74" s="48" t="s">
        <v>240</v>
      </c>
      <c r="G74" s="16">
        <v>21</v>
      </c>
      <c r="H74" s="21">
        <v>25</v>
      </c>
      <c r="I74" s="4">
        <v>22</v>
      </c>
      <c r="J74" s="55">
        <f t="shared" si="7"/>
        <v>68</v>
      </c>
      <c r="K74" s="56">
        <v>25</v>
      </c>
      <c r="L74" s="9">
        <v>21</v>
      </c>
      <c r="M74" s="8">
        <f t="shared" si="8"/>
        <v>46</v>
      </c>
      <c r="N74" s="8">
        <f t="shared" si="5"/>
        <v>114</v>
      </c>
      <c r="O74" s="9">
        <v>23</v>
      </c>
      <c r="P74" s="9">
        <v>22</v>
      </c>
      <c r="Q74" s="9">
        <v>23</v>
      </c>
      <c r="R74" s="8">
        <f t="shared" si="9"/>
        <v>68</v>
      </c>
      <c r="S74" s="9">
        <v>23</v>
      </c>
      <c r="T74" s="9">
        <v>24</v>
      </c>
      <c r="U74" s="8">
        <f t="shared" si="10"/>
        <v>47</v>
      </c>
      <c r="V74" s="8">
        <f t="shared" si="11"/>
        <v>115</v>
      </c>
      <c r="W74" s="13">
        <f t="shared" si="12"/>
        <v>229</v>
      </c>
    </row>
    <row r="75" spans="1:23" ht="15.75" x14ac:dyDescent="0.25">
      <c r="A75" s="38">
        <v>131</v>
      </c>
      <c r="B75" s="39" t="s">
        <v>262</v>
      </c>
      <c r="C75" s="40" t="s">
        <v>217</v>
      </c>
      <c r="D75" s="46" t="s">
        <v>263</v>
      </c>
      <c r="E75" s="47" t="s">
        <v>381</v>
      </c>
      <c r="F75" s="48" t="s">
        <v>233</v>
      </c>
      <c r="G75" s="16">
        <v>23</v>
      </c>
      <c r="H75" s="4">
        <v>23</v>
      </c>
      <c r="I75" s="4">
        <v>23</v>
      </c>
      <c r="J75" s="55">
        <f t="shared" si="7"/>
        <v>69</v>
      </c>
      <c r="K75" s="9">
        <v>23</v>
      </c>
      <c r="L75" s="9">
        <v>24</v>
      </c>
      <c r="M75" s="8">
        <f t="shared" si="8"/>
        <v>47</v>
      </c>
      <c r="N75" s="8">
        <f t="shared" si="5"/>
        <v>116</v>
      </c>
      <c r="O75" s="9">
        <v>22</v>
      </c>
      <c r="P75" s="5">
        <v>23</v>
      </c>
      <c r="Q75" s="5">
        <v>24</v>
      </c>
      <c r="R75" s="8">
        <f t="shared" si="9"/>
        <v>69</v>
      </c>
      <c r="S75" s="9">
        <v>22</v>
      </c>
      <c r="T75" s="9">
        <v>22</v>
      </c>
      <c r="U75" s="8">
        <f t="shared" si="10"/>
        <v>44</v>
      </c>
      <c r="V75" s="8">
        <f t="shared" si="11"/>
        <v>113</v>
      </c>
      <c r="W75" s="13">
        <f t="shared" si="12"/>
        <v>229</v>
      </c>
    </row>
    <row r="76" spans="1:23" s="14" customFormat="1" ht="15.75" x14ac:dyDescent="0.25">
      <c r="A76" s="38">
        <v>113</v>
      </c>
      <c r="B76" s="39" t="s">
        <v>249</v>
      </c>
      <c r="C76" s="40" t="s">
        <v>68</v>
      </c>
      <c r="D76" s="46" t="s">
        <v>242</v>
      </c>
      <c r="E76" s="47" t="s">
        <v>1</v>
      </c>
      <c r="F76" s="48" t="s">
        <v>240</v>
      </c>
      <c r="G76" s="16">
        <v>23</v>
      </c>
      <c r="H76" s="4">
        <v>21</v>
      </c>
      <c r="I76" s="4">
        <v>24</v>
      </c>
      <c r="J76" s="55">
        <f t="shared" si="7"/>
        <v>68</v>
      </c>
      <c r="K76" s="9">
        <v>23</v>
      </c>
      <c r="L76" s="9">
        <v>24</v>
      </c>
      <c r="M76" s="8">
        <f t="shared" si="8"/>
        <v>47</v>
      </c>
      <c r="N76" s="8">
        <f t="shared" si="5"/>
        <v>115</v>
      </c>
      <c r="O76" s="9">
        <v>24</v>
      </c>
      <c r="P76" s="9">
        <v>23</v>
      </c>
      <c r="Q76" s="9">
        <v>21</v>
      </c>
      <c r="R76" s="8">
        <f t="shared" si="9"/>
        <v>68</v>
      </c>
      <c r="S76" s="9">
        <v>21</v>
      </c>
      <c r="T76" s="9">
        <v>24</v>
      </c>
      <c r="U76" s="8">
        <f t="shared" si="10"/>
        <v>45</v>
      </c>
      <c r="V76" s="8">
        <f t="shared" si="11"/>
        <v>113</v>
      </c>
      <c r="W76" s="13">
        <f t="shared" si="12"/>
        <v>228</v>
      </c>
    </row>
    <row r="77" spans="1:23" ht="15.75" x14ac:dyDescent="0.25">
      <c r="A77" s="38">
        <v>301</v>
      </c>
      <c r="B77" s="39" t="s">
        <v>212</v>
      </c>
      <c r="C77" s="40" t="s">
        <v>97</v>
      </c>
      <c r="D77" s="46" t="s">
        <v>266</v>
      </c>
      <c r="E77" s="47" t="s">
        <v>21</v>
      </c>
      <c r="F77" s="48" t="s">
        <v>254</v>
      </c>
      <c r="G77" s="16">
        <v>24</v>
      </c>
      <c r="H77" s="4">
        <v>24</v>
      </c>
      <c r="I77" s="4">
        <v>21</v>
      </c>
      <c r="J77" s="55">
        <f t="shared" si="7"/>
        <v>69</v>
      </c>
      <c r="K77" s="9">
        <v>22</v>
      </c>
      <c r="L77" s="9">
        <v>23</v>
      </c>
      <c r="M77" s="8">
        <f t="shared" si="8"/>
        <v>45</v>
      </c>
      <c r="N77" s="8">
        <f t="shared" si="5"/>
        <v>114</v>
      </c>
      <c r="O77" s="9">
        <v>23</v>
      </c>
      <c r="P77" s="9">
        <v>23</v>
      </c>
      <c r="Q77" s="9">
        <v>23</v>
      </c>
      <c r="R77" s="8">
        <f t="shared" si="9"/>
        <v>69</v>
      </c>
      <c r="S77" s="9">
        <v>24</v>
      </c>
      <c r="T77" s="9">
        <v>21</v>
      </c>
      <c r="U77" s="8">
        <f t="shared" si="10"/>
        <v>45</v>
      </c>
      <c r="V77" s="8">
        <f t="shared" si="11"/>
        <v>114</v>
      </c>
      <c r="W77" s="13">
        <f t="shared" si="12"/>
        <v>228</v>
      </c>
    </row>
    <row r="78" spans="1:23" s="14" customFormat="1" ht="15.75" x14ac:dyDescent="0.25">
      <c r="A78" s="38">
        <v>221</v>
      </c>
      <c r="B78" s="39" t="s">
        <v>211</v>
      </c>
      <c r="C78" s="40" t="s">
        <v>210</v>
      </c>
      <c r="D78" s="46" t="s">
        <v>239</v>
      </c>
      <c r="E78" s="47" t="s">
        <v>21</v>
      </c>
      <c r="F78" s="48" t="s">
        <v>240</v>
      </c>
      <c r="G78" s="16">
        <v>22</v>
      </c>
      <c r="H78" s="4">
        <v>19</v>
      </c>
      <c r="I78" s="4">
        <v>22</v>
      </c>
      <c r="J78" s="55">
        <f t="shared" si="7"/>
        <v>63</v>
      </c>
      <c r="K78" s="9">
        <v>24</v>
      </c>
      <c r="L78" s="9">
        <v>24</v>
      </c>
      <c r="M78" s="8">
        <f t="shared" si="8"/>
        <v>48</v>
      </c>
      <c r="N78" s="8">
        <f t="shared" si="5"/>
        <v>111</v>
      </c>
      <c r="O78" s="9">
        <v>23</v>
      </c>
      <c r="P78" s="9">
        <v>23</v>
      </c>
      <c r="Q78" s="9">
        <v>21</v>
      </c>
      <c r="R78" s="8">
        <f t="shared" si="9"/>
        <v>67</v>
      </c>
      <c r="S78" s="9">
        <v>25</v>
      </c>
      <c r="T78" s="9">
        <v>24</v>
      </c>
      <c r="U78" s="8">
        <f t="shared" si="10"/>
        <v>49</v>
      </c>
      <c r="V78" s="8">
        <f t="shared" si="11"/>
        <v>116</v>
      </c>
      <c r="W78" s="13">
        <f t="shared" si="12"/>
        <v>227</v>
      </c>
    </row>
    <row r="79" spans="1:23" ht="15.75" x14ac:dyDescent="0.25">
      <c r="A79" s="38">
        <v>213</v>
      </c>
      <c r="B79" s="39" t="s">
        <v>160</v>
      </c>
      <c r="C79" s="40" t="s">
        <v>159</v>
      </c>
      <c r="D79" s="46" t="s">
        <v>305</v>
      </c>
      <c r="E79" s="47" t="s">
        <v>0</v>
      </c>
      <c r="F79" s="48" t="s">
        <v>233</v>
      </c>
      <c r="G79" s="18">
        <v>23</v>
      </c>
      <c r="H79" s="15">
        <v>22</v>
      </c>
      <c r="I79" s="15">
        <v>19</v>
      </c>
      <c r="J79" s="55">
        <f t="shared" si="7"/>
        <v>64</v>
      </c>
      <c r="K79" s="9">
        <v>22</v>
      </c>
      <c r="L79" s="9">
        <v>22</v>
      </c>
      <c r="M79" s="8">
        <f t="shared" si="8"/>
        <v>44</v>
      </c>
      <c r="N79" s="8">
        <f t="shared" si="5"/>
        <v>108</v>
      </c>
      <c r="O79" s="9">
        <v>22</v>
      </c>
      <c r="P79" s="9">
        <v>24</v>
      </c>
      <c r="Q79" s="9">
        <v>25</v>
      </c>
      <c r="R79" s="8">
        <f t="shared" si="9"/>
        <v>71</v>
      </c>
      <c r="S79" s="9">
        <v>24</v>
      </c>
      <c r="T79" s="9">
        <v>24</v>
      </c>
      <c r="U79" s="8">
        <f t="shared" si="10"/>
        <v>48</v>
      </c>
      <c r="V79" s="8">
        <f t="shared" si="11"/>
        <v>119</v>
      </c>
      <c r="W79" s="13">
        <f t="shared" si="12"/>
        <v>227</v>
      </c>
    </row>
    <row r="80" spans="1:23" ht="15.75" x14ac:dyDescent="0.25">
      <c r="A80" s="38">
        <v>280</v>
      </c>
      <c r="B80" s="39" t="s">
        <v>194</v>
      </c>
      <c r="C80" s="40" t="s">
        <v>193</v>
      </c>
      <c r="D80" s="46" t="s">
        <v>294</v>
      </c>
      <c r="E80" s="47" t="s">
        <v>376</v>
      </c>
      <c r="F80" s="48" t="s">
        <v>287</v>
      </c>
      <c r="G80" s="16">
        <v>24</v>
      </c>
      <c r="H80" s="4">
        <v>22</v>
      </c>
      <c r="I80" s="4">
        <v>22</v>
      </c>
      <c r="J80" s="55">
        <f t="shared" si="7"/>
        <v>68</v>
      </c>
      <c r="K80" s="9">
        <v>21</v>
      </c>
      <c r="L80" s="9">
        <v>24</v>
      </c>
      <c r="M80" s="8">
        <f t="shared" si="8"/>
        <v>45</v>
      </c>
      <c r="N80" s="8">
        <f t="shared" si="5"/>
        <v>113</v>
      </c>
      <c r="O80" s="9">
        <v>22</v>
      </c>
      <c r="P80" s="9">
        <v>22</v>
      </c>
      <c r="Q80" s="9">
        <v>22</v>
      </c>
      <c r="R80" s="8">
        <f t="shared" si="9"/>
        <v>66</v>
      </c>
      <c r="S80" s="9">
        <v>24</v>
      </c>
      <c r="T80" s="9">
        <v>24</v>
      </c>
      <c r="U80" s="8">
        <f t="shared" si="10"/>
        <v>48</v>
      </c>
      <c r="V80" s="8">
        <f t="shared" si="11"/>
        <v>114</v>
      </c>
      <c r="W80" s="13">
        <f t="shared" si="12"/>
        <v>227</v>
      </c>
    </row>
    <row r="81" spans="1:23" ht="15.75" x14ac:dyDescent="0.25">
      <c r="A81" s="38">
        <v>254</v>
      </c>
      <c r="B81" s="39" t="s">
        <v>85</v>
      </c>
      <c r="C81" s="40" t="s">
        <v>31</v>
      </c>
      <c r="D81" s="46" t="s">
        <v>264</v>
      </c>
      <c r="E81" s="47" t="s">
        <v>1</v>
      </c>
      <c r="F81" s="48" t="s">
        <v>254</v>
      </c>
      <c r="G81" s="16">
        <v>23</v>
      </c>
      <c r="H81" s="4">
        <v>24</v>
      </c>
      <c r="I81" s="4">
        <v>24</v>
      </c>
      <c r="J81" s="55">
        <f t="shared" si="7"/>
        <v>71</v>
      </c>
      <c r="K81" s="6">
        <v>21</v>
      </c>
      <c r="L81" s="28">
        <v>22</v>
      </c>
      <c r="M81" s="8">
        <f t="shared" si="8"/>
        <v>43</v>
      </c>
      <c r="N81" s="8">
        <f t="shared" si="5"/>
        <v>114</v>
      </c>
      <c r="O81" s="6">
        <v>21</v>
      </c>
      <c r="P81" s="28">
        <v>23</v>
      </c>
      <c r="Q81" s="28">
        <v>22</v>
      </c>
      <c r="R81" s="8">
        <f t="shared" si="9"/>
        <v>66</v>
      </c>
      <c r="S81" s="28">
        <v>23</v>
      </c>
      <c r="T81" s="28">
        <v>24</v>
      </c>
      <c r="U81" s="8">
        <f t="shared" si="10"/>
        <v>47</v>
      </c>
      <c r="V81" s="8">
        <f t="shared" si="11"/>
        <v>113</v>
      </c>
      <c r="W81" s="13">
        <f t="shared" si="12"/>
        <v>227</v>
      </c>
    </row>
    <row r="82" spans="1:23" ht="15.75" x14ac:dyDescent="0.25">
      <c r="A82" s="38">
        <v>234</v>
      </c>
      <c r="B82" s="39" t="s">
        <v>199</v>
      </c>
      <c r="C82" s="40" t="s">
        <v>140</v>
      </c>
      <c r="D82" s="46" t="s">
        <v>230</v>
      </c>
      <c r="E82" s="47" t="s">
        <v>374</v>
      </c>
      <c r="F82" s="48" t="s">
        <v>243</v>
      </c>
      <c r="G82" s="16">
        <v>23</v>
      </c>
      <c r="H82" s="4">
        <v>23</v>
      </c>
      <c r="I82" s="4">
        <v>21</v>
      </c>
      <c r="J82" s="55">
        <f t="shared" si="7"/>
        <v>67</v>
      </c>
      <c r="K82" s="9">
        <v>24</v>
      </c>
      <c r="L82" s="9">
        <v>22</v>
      </c>
      <c r="M82" s="8">
        <f t="shared" si="8"/>
        <v>46</v>
      </c>
      <c r="N82" s="8">
        <f t="shared" si="5"/>
        <v>113</v>
      </c>
      <c r="O82" s="9">
        <v>23</v>
      </c>
      <c r="P82" s="9">
        <v>25</v>
      </c>
      <c r="Q82" s="9">
        <v>23</v>
      </c>
      <c r="R82" s="8">
        <f t="shared" si="9"/>
        <v>71</v>
      </c>
      <c r="S82" s="9">
        <v>21</v>
      </c>
      <c r="T82" s="9">
        <v>22</v>
      </c>
      <c r="U82" s="8">
        <f t="shared" si="10"/>
        <v>43</v>
      </c>
      <c r="V82" s="8">
        <f t="shared" si="11"/>
        <v>114</v>
      </c>
      <c r="W82" s="13">
        <f t="shared" si="12"/>
        <v>227</v>
      </c>
    </row>
    <row r="83" spans="1:23" ht="15.75" x14ac:dyDescent="0.25">
      <c r="A83" s="38">
        <v>284</v>
      </c>
      <c r="B83" s="39" t="s">
        <v>204</v>
      </c>
      <c r="C83" s="40" t="s">
        <v>24</v>
      </c>
      <c r="D83" s="46" t="s">
        <v>326</v>
      </c>
      <c r="E83" s="47" t="s">
        <v>381</v>
      </c>
      <c r="F83" s="48" t="s">
        <v>233</v>
      </c>
      <c r="G83" s="16">
        <v>22</v>
      </c>
      <c r="H83" s="4">
        <v>21</v>
      </c>
      <c r="I83" s="4">
        <v>22</v>
      </c>
      <c r="J83" s="55">
        <f t="shared" si="7"/>
        <v>65</v>
      </c>
      <c r="K83" s="57">
        <v>25</v>
      </c>
      <c r="L83" s="28">
        <v>23</v>
      </c>
      <c r="M83" s="8">
        <f t="shared" si="8"/>
        <v>48</v>
      </c>
      <c r="N83" s="8">
        <f t="shared" si="5"/>
        <v>113</v>
      </c>
      <c r="O83" s="9">
        <v>23</v>
      </c>
      <c r="P83" s="9">
        <v>25</v>
      </c>
      <c r="Q83" s="9">
        <v>24</v>
      </c>
      <c r="R83" s="8">
        <f t="shared" si="9"/>
        <v>72</v>
      </c>
      <c r="S83" s="9">
        <v>20</v>
      </c>
      <c r="T83" s="9">
        <v>22</v>
      </c>
      <c r="U83" s="8">
        <f t="shared" si="10"/>
        <v>42</v>
      </c>
      <c r="V83" s="8">
        <f t="shared" si="11"/>
        <v>114</v>
      </c>
      <c r="W83" s="13">
        <f t="shared" si="12"/>
        <v>227</v>
      </c>
    </row>
    <row r="84" spans="1:23" ht="15.75" x14ac:dyDescent="0.25">
      <c r="A84" s="38">
        <v>219</v>
      </c>
      <c r="B84" s="39" t="s">
        <v>311</v>
      </c>
      <c r="C84" s="40" t="s">
        <v>312</v>
      </c>
      <c r="D84" s="46" t="s">
        <v>230</v>
      </c>
      <c r="E84" s="47" t="s">
        <v>0</v>
      </c>
      <c r="F84" s="48" t="s">
        <v>233</v>
      </c>
      <c r="G84" s="16">
        <v>24</v>
      </c>
      <c r="H84" s="4">
        <v>22</v>
      </c>
      <c r="I84" s="4">
        <v>23</v>
      </c>
      <c r="J84" s="55">
        <f t="shared" si="7"/>
        <v>69</v>
      </c>
      <c r="K84" s="9">
        <v>21</v>
      </c>
      <c r="L84" s="9">
        <v>24</v>
      </c>
      <c r="M84" s="8">
        <f t="shared" si="8"/>
        <v>45</v>
      </c>
      <c r="N84" s="8">
        <f t="shared" si="5"/>
        <v>114</v>
      </c>
      <c r="O84" s="9">
        <v>22</v>
      </c>
      <c r="P84" s="9">
        <v>25</v>
      </c>
      <c r="Q84" s="9">
        <v>23</v>
      </c>
      <c r="R84" s="8">
        <f t="shared" si="9"/>
        <v>70</v>
      </c>
      <c r="S84" s="9">
        <v>23</v>
      </c>
      <c r="T84" s="9">
        <v>20</v>
      </c>
      <c r="U84" s="8">
        <f t="shared" si="10"/>
        <v>43</v>
      </c>
      <c r="V84" s="8">
        <f t="shared" si="11"/>
        <v>113</v>
      </c>
      <c r="W84" s="13">
        <f t="shared" si="12"/>
        <v>227</v>
      </c>
    </row>
    <row r="85" spans="1:23" ht="15.75" x14ac:dyDescent="0.25">
      <c r="A85" s="38">
        <v>232</v>
      </c>
      <c r="B85" s="39" t="s">
        <v>379</v>
      </c>
      <c r="C85" s="40" t="s">
        <v>205</v>
      </c>
      <c r="D85" s="46" t="s">
        <v>239</v>
      </c>
      <c r="E85" s="47" t="s">
        <v>21</v>
      </c>
      <c r="F85" s="48" t="s">
        <v>233</v>
      </c>
      <c r="G85" s="16">
        <v>24</v>
      </c>
      <c r="H85" s="4">
        <v>22</v>
      </c>
      <c r="I85" s="4">
        <v>23</v>
      </c>
      <c r="J85" s="55">
        <f t="shared" si="7"/>
        <v>69</v>
      </c>
      <c r="K85" s="9">
        <v>22</v>
      </c>
      <c r="L85" s="9">
        <v>21</v>
      </c>
      <c r="M85" s="8">
        <f t="shared" si="8"/>
        <v>43</v>
      </c>
      <c r="N85" s="8">
        <f t="shared" si="5"/>
        <v>112</v>
      </c>
      <c r="O85" s="9">
        <v>21</v>
      </c>
      <c r="P85" s="9">
        <v>25</v>
      </c>
      <c r="Q85" s="9">
        <v>22</v>
      </c>
      <c r="R85" s="8">
        <f t="shared" si="9"/>
        <v>68</v>
      </c>
      <c r="S85" s="9">
        <v>22</v>
      </c>
      <c r="T85" s="9">
        <v>24</v>
      </c>
      <c r="U85" s="8">
        <f t="shared" si="10"/>
        <v>46</v>
      </c>
      <c r="V85" s="8">
        <f t="shared" si="11"/>
        <v>114</v>
      </c>
      <c r="W85" s="13">
        <f t="shared" si="12"/>
        <v>226</v>
      </c>
    </row>
    <row r="86" spans="1:23" ht="15.75" x14ac:dyDescent="0.25">
      <c r="A86" s="38">
        <v>321</v>
      </c>
      <c r="B86" s="39" t="s">
        <v>348</v>
      </c>
      <c r="C86" s="40" t="s">
        <v>350</v>
      </c>
      <c r="D86" s="46" t="s">
        <v>230</v>
      </c>
      <c r="E86" s="47" t="s">
        <v>0</v>
      </c>
      <c r="F86" s="48" t="s">
        <v>233</v>
      </c>
      <c r="G86" s="15">
        <v>24</v>
      </c>
      <c r="H86" s="15">
        <v>18</v>
      </c>
      <c r="I86" s="15">
        <v>23</v>
      </c>
      <c r="J86" s="55">
        <f t="shared" si="7"/>
        <v>65</v>
      </c>
      <c r="K86" s="9">
        <v>22</v>
      </c>
      <c r="L86" s="9">
        <v>23</v>
      </c>
      <c r="M86" s="8">
        <f t="shared" si="8"/>
        <v>45</v>
      </c>
      <c r="N86" s="8">
        <f t="shared" si="5"/>
        <v>110</v>
      </c>
      <c r="O86" s="9">
        <v>24</v>
      </c>
      <c r="P86" s="9">
        <v>25</v>
      </c>
      <c r="Q86" s="9">
        <v>22</v>
      </c>
      <c r="R86" s="8">
        <f t="shared" si="9"/>
        <v>71</v>
      </c>
      <c r="S86" s="9">
        <v>22</v>
      </c>
      <c r="T86" s="9">
        <v>23</v>
      </c>
      <c r="U86" s="8">
        <f t="shared" si="10"/>
        <v>45</v>
      </c>
      <c r="V86" s="8">
        <f t="shared" si="11"/>
        <v>116</v>
      </c>
      <c r="W86" s="13">
        <f t="shared" si="12"/>
        <v>226</v>
      </c>
    </row>
    <row r="87" spans="1:23" ht="15.75" x14ac:dyDescent="0.25">
      <c r="A87" s="38">
        <v>343</v>
      </c>
      <c r="B87" s="41" t="s">
        <v>366</v>
      </c>
      <c r="C87" s="40" t="s">
        <v>38</v>
      </c>
      <c r="D87" s="46" t="s">
        <v>367</v>
      </c>
      <c r="E87" s="47" t="s">
        <v>376</v>
      </c>
      <c r="F87" s="48" t="s">
        <v>287</v>
      </c>
      <c r="G87" s="16">
        <v>22</v>
      </c>
      <c r="H87" s="4">
        <v>24</v>
      </c>
      <c r="I87" s="4">
        <v>24</v>
      </c>
      <c r="J87" s="55">
        <f t="shared" si="7"/>
        <v>70</v>
      </c>
      <c r="K87" s="9">
        <v>24</v>
      </c>
      <c r="L87" s="9">
        <v>21</v>
      </c>
      <c r="M87" s="8">
        <f t="shared" si="8"/>
        <v>45</v>
      </c>
      <c r="N87" s="8">
        <f t="shared" si="5"/>
        <v>115</v>
      </c>
      <c r="O87" s="5">
        <v>22</v>
      </c>
      <c r="P87" s="5">
        <v>21</v>
      </c>
      <c r="Q87" s="9">
        <v>24</v>
      </c>
      <c r="R87" s="8">
        <f t="shared" si="9"/>
        <v>67</v>
      </c>
      <c r="S87" s="9">
        <v>22</v>
      </c>
      <c r="T87" s="9">
        <v>22</v>
      </c>
      <c r="U87" s="8">
        <f t="shared" si="10"/>
        <v>44</v>
      </c>
      <c r="V87" s="8">
        <f t="shared" si="11"/>
        <v>111</v>
      </c>
      <c r="W87" s="13">
        <f t="shared" si="12"/>
        <v>226</v>
      </c>
    </row>
    <row r="88" spans="1:23" ht="15.75" x14ac:dyDescent="0.25">
      <c r="A88" s="38">
        <v>141</v>
      </c>
      <c r="B88" s="39" t="s">
        <v>166</v>
      </c>
      <c r="C88" s="40" t="s">
        <v>165</v>
      </c>
      <c r="D88" s="46" t="s">
        <v>242</v>
      </c>
      <c r="E88" s="47" t="s">
        <v>374</v>
      </c>
      <c r="F88" s="48" t="s">
        <v>254</v>
      </c>
      <c r="G88" s="16">
        <v>24</v>
      </c>
      <c r="H88" s="4">
        <v>22</v>
      </c>
      <c r="I88" s="4">
        <v>23</v>
      </c>
      <c r="J88" s="55">
        <f t="shared" si="7"/>
        <v>69</v>
      </c>
      <c r="K88" s="9">
        <v>22</v>
      </c>
      <c r="L88" s="9">
        <v>22</v>
      </c>
      <c r="M88" s="8">
        <f t="shared" si="8"/>
        <v>44</v>
      </c>
      <c r="N88" s="8">
        <f t="shared" si="5"/>
        <v>113</v>
      </c>
      <c r="O88" s="9">
        <v>24</v>
      </c>
      <c r="P88" s="9">
        <v>24</v>
      </c>
      <c r="Q88" s="9">
        <v>22</v>
      </c>
      <c r="R88" s="8">
        <f t="shared" si="9"/>
        <v>70</v>
      </c>
      <c r="S88" s="9">
        <v>24</v>
      </c>
      <c r="T88" s="9">
        <v>19</v>
      </c>
      <c r="U88" s="8">
        <f t="shared" si="10"/>
        <v>43</v>
      </c>
      <c r="V88" s="8">
        <f t="shared" si="11"/>
        <v>113</v>
      </c>
      <c r="W88" s="13">
        <f t="shared" si="12"/>
        <v>226</v>
      </c>
    </row>
    <row r="89" spans="1:23" ht="15.75" x14ac:dyDescent="0.25">
      <c r="A89" s="38">
        <v>174</v>
      </c>
      <c r="B89" s="39" t="s">
        <v>119</v>
      </c>
      <c r="C89" s="40" t="s">
        <v>150</v>
      </c>
      <c r="D89" s="46" t="s">
        <v>260</v>
      </c>
      <c r="E89" s="47" t="s">
        <v>1</v>
      </c>
      <c r="F89" s="48" t="s">
        <v>243</v>
      </c>
      <c r="G89" s="16">
        <v>24</v>
      </c>
      <c r="H89" s="4">
        <v>21</v>
      </c>
      <c r="I89" s="4">
        <v>22</v>
      </c>
      <c r="J89" s="55">
        <f t="shared" si="7"/>
        <v>67</v>
      </c>
      <c r="K89" s="9">
        <v>24</v>
      </c>
      <c r="L89" s="9">
        <v>21</v>
      </c>
      <c r="M89" s="8">
        <f t="shared" si="8"/>
        <v>45</v>
      </c>
      <c r="N89" s="8">
        <f t="shared" si="5"/>
        <v>112</v>
      </c>
      <c r="O89" s="9">
        <v>23</v>
      </c>
      <c r="P89" s="9">
        <v>20</v>
      </c>
      <c r="Q89" s="9">
        <v>22</v>
      </c>
      <c r="R89" s="8">
        <f t="shared" si="9"/>
        <v>65</v>
      </c>
      <c r="S89" s="9">
        <v>24</v>
      </c>
      <c r="T89" s="9">
        <v>24</v>
      </c>
      <c r="U89" s="8">
        <f t="shared" si="10"/>
        <v>48</v>
      </c>
      <c r="V89" s="8">
        <f t="shared" si="11"/>
        <v>113</v>
      </c>
      <c r="W89" s="13">
        <f t="shared" si="12"/>
        <v>225</v>
      </c>
    </row>
    <row r="90" spans="1:23" ht="15.75" x14ac:dyDescent="0.25">
      <c r="A90" s="38">
        <v>264</v>
      </c>
      <c r="B90" s="39" t="s">
        <v>333</v>
      </c>
      <c r="C90" s="40" t="s">
        <v>44</v>
      </c>
      <c r="D90" s="46" t="s">
        <v>281</v>
      </c>
      <c r="E90" s="47" t="s">
        <v>1</v>
      </c>
      <c r="F90" s="48" t="s">
        <v>254</v>
      </c>
      <c r="G90" s="16">
        <v>23</v>
      </c>
      <c r="H90" s="4">
        <v>23</v>
      </c>
      <c r="I90" s="4">
        <v>23</v>
      </c>
      <c r="J90" s="55">
        <f t="shared" si="7"/>
        <v>69</v>
      </c>
      <c r="K90" s="56">
        <v>25</v>
      </c>
      <c r="L90" s="9">
        <v>23</v>
      </c>
      <c r="M90" s="8">
        <f t="shared" si="8"/>
        <v>48</v>
      </c>
      <c r="N90" s="8">
        <f t="shared" si="5"/>
        <v>117</v>
      </c>
      <c r="O90" s="9">
        <v>23</v>
      </c>
      <c r="P90" s="9">
        <v>22</v>
      </c>
      <c r="Q90" s="9">
        <v>17</v>
      </c>
      <c r="R90" s="8">
        <f t="shared" si="9"/>
        <v>62</v>
      </c>
      <c r="S90" s="9">
        <v>24</v>
      </c>
      <c r="T90" s="9">
        <v>22</v>
      </c>
      <c r="U90" s="8">
        <f t="shared" si="10"/>
        <v>46</v>
      </c>
      <c r="V90" s="8">
        <f t="shared" si="11"/>
        <v>108</v>
      </c>
      <c r="W90" s="13">
        <f t="shared" si="12"/>
        <v>225</v>
      </c>
    </row>
    <row r="91" spans="1:23" ht="15.75" x14ac:dyDescent="0.25">
      <c r="A91" s="38">
        <v>132</v>
      </c>
      <c r="B91" s="39" t="s">
        <v>84</v>
      </c>
      <c r="C91" s="40" t="s">
        <v>83</v>
      </c>
      <c r="D91" s="46" t="s">
        <v>264</v>
      </c>
      <c r="E91" s="47" t="s">
        <v>375</v>
      </c>
      <c r="F91" s="48" t="s">
        <v>248</v>
      </c>
      <c r="G91" s="16">
        <v>23</v>
      </c>
      <c r="H91" s="4">
        <v>21</v>
      </c>
      <c r="I91" s="21">
        <v>25</v>
      </c>
      <c r="J91" s="55">
        <f t="shared" si="7"/>
        <v>69</v>
      </c>
      <c r="K91" s="5">
        <v>20</v>
      </c>
      <c r="L91" s="56">
        <v>25</v>
      </c>
      <c r="M91" s="8">
        <f t="shared" si="8"/>
        <v>45</v>
      </c>
      <c r="N91" s="8">
        <f t="shared" si="5"/>
        <v>114</v>
      </c>
      <c r="O91" s="9">
        <v>21</v>
      </c>
      <c r="P91" s="9">
        <v>25</v>
      </c>
      <c r="Q91" s="9">
        <v>21</v>
      </c>
      <c r="R91" s="8">
        <f t="shared" si="9"/>
        <v>67</v>
      </c>
      <c r="S91" s="9">
        <v>22</v>
      </c>
      <c r="T91" s="9">
        <v>22</v>
      </c>
      <c r="U91" s="8">
        <f t="shared" si="10"/>
        <v>44</v>
      </c>
      <c r="V91" s="8">
        <f t="shared" si="11"/>
        <v>111</v>
      </c>
      <c r="W91" s="13">
        <f t="shared" si="12"/>
        <v>225</v>
      </c>
    </row>
    <row r="92" spans="1:23" ht="15.75" x14ac:dyDescent="0.25">
      <c r="A92" s="38">
        <v>133</v>
      </c>
      <c r="B92" s="39" t="s">
        <v>164</v>
      </c>
      <c r="C92" s="40" t="s">
        <v>163</v>
      </c>
      <c r="D92" s="46" t="s">
        <v>237</v>
      </c>
      <c r="E92" s="47" t="s">
        <v>1</v>
      </c>
      <c r="F92" s="48" t="s">
        <v>233</v>
      </c>
      <c r="G92" s="16">
        <v>23</v>
      </c>
      <c r="H92" s="4">
        <v>21</v>
      </c>
      <c r="I92" s="4">
        <v>21</v>
      </c>
      <c r="J92" s="55">
        <f t="shared" si="7"/>
        <v>65</v>
      </c>
      <c r="K92" s="9">
        <v>22</v>
      </c>
      <c r="L92" s="9">
        <v>23</v>
      </c>
      <c r="M92" s="8">
        <f t="shared" si="8"/>
        <v>45</v>
      </c>
      <c r="N92" s="8">
        <f t="shared" si="5"/>
        <v>110</v>
      </c>
      <c r="O92" s="9">
        <v>22</v>
      </c>
      <c r="P92" s="9">
        <v>24</v>
      </c>
      <c r="Q92" s="9">
        <v>23</v>
      </c>
      <c r="R92" s="8">
        <f t="shared" si="9"/>
        <v>69</v>
      </c>
      <c r="S92" s="9">
        <v>20</v>
      </c>
      <c r="T92" s="9">
        <v>25</v>
      </c>
      <c r="U92" s="8">
        <f t="shared" si="10"/>
        <v>45</v>
      </c>
      <c r="V92" s="8">
        <f t="shared" si="11"/>
        <v>114</v>
      </c>
      <c r="W92" s="13">
        <f t="shared" si="12"/>
        <v>224</v>
      </c>
    </row>
    <row r="93" spans="1:23" ht="15.75" x14ac:dyDescent="0.25">
      <c r="A93" s="38">
        <v>120</v>
      </c>
      <c r="B93" s="39" t="s">
        <v>256</v>
      </c>
      <c r="C93" s="40" t="s">
        <v>257</v>
      </c>
      <c r="D93" s="46" t="s">
        <v>242</v>
      </c>
      <c r="E93" s="47" t="s">
        <v>381</v>
      </c>
      <c r="F93" s="48" t="s">
        <v>254</v>
      </c>
      <c r="G93" s="16">
        <v>21</v>
      </c>
      <c r="H93" s="4">
        <v>19</v>
      </c>
      <c r="I93" s="4">
        <v>24</v>
      </c>
      <c r="J93" s="55">
        <f t="shared" si="7"/>
        <v>64</v>
      </c>
      <c r="K93" s="28">
        <v>23</v>
      </c>
      <c r="L93" s="28">
        <v>21</v>
      </c>
      <c r="M93" s="8">
        <f t="shared" si="8"/>
        <v>44</v>
      </c>
      <c r="N93" s="8">
        <f t="shared" si="5"/>
        <v>108</v>
      </c>
      <c r="O93" s="9">
        <v>23</v>
      </c>
      <c r="P93" s="9">
        <v>25</v>
      </c>
      <c r="Q93" s="9">
        <v>21</v>
      </c>
      <c r="R93" s="8">
        <f t="shared" si="9"/>
        <v>69</v>
      </c>
      <c r="S93" s="9">
        <v>23</v>
      </c>
      <c r="T93" s="9">
        <v>24</v>
      </c>
      <c r="U93" s="8">
        <f t="shared" si="10"/>
        <v>47</v>
      </c>
      <c r="V93" s="8">
        <f t="shared" si="11"/>
        <v>116</v>
      </c>
      <c r="W93" s="13">
        <f t="shared" si="12"/>
        <v>224</v>
      </c>
    </row>
    <row r="94" spans="1:23" ht="15.75" x14ac:dyDescent="0.25">
      <c r="A94" s="38">
        <v>217</v>
      </c>
      <c r="B94" s="39" t="s">
        <v>35</v>
      </c>
      <c r="C94" s="40" t="s">
        <v>34</v>
      </c>
      <c r="D94" s="46" t="s">
        <v>234</v>
      </c>
      <c r="E94" s="47" t="s">
        <v>1</v>
      </c>
      <c r="F94" s="48" t="s">
        <v>240</v>
      </c>
      <c r="G94" s="16">
        <v>21</v>
      </c>
      <c r="H94" s="4">
        <v>24</v>
      </c>
      <c r="I94" s="21">
        <v>25</v>
      </c>
      <c r="J94" s="55">
        <f t="shared" si="7"/>
        <v>70</v>
      </c>
      <c r="K94" s="9">
        <v>23</v>
      </c>
      <c r="L94" s="9">
        <v>22</v>
      </c>
      <c r="M94" s="8">
        <f t="shared" si="8"/>
        <v>45</v>
      </c>
      <c r="N94" s="8">
        <f t="shared" si="5"/>
        <v>115</v>
      </c>
      <c r="O94" s="5">
        <v>19</v>
      </c>
      <c r="P94" s="5">
        <v>24</v>
      </c>
      <c r="Q94" s="9">
        <v>19</v>
      </c>
      <c r="R94" s="8">
        <f t="shared" si="9"/>
        <v>62</v>
      </c>
      <c r="S94" s="9">
        <v>23</v>
      </c>
      <c r="T94" s="9">
        <v>24</v>
      </c>
      <c r="U94" s="8">
        <f t="shared" si="10"/>
        <v>47</v>
      </c>
      <c r="V94" s="8">
        <f t="shared" si="11"/>
        <v>109</v>
      </c>
      <c r="W94" s="13">
        <f t="shared" si="12"/>
        <v>224</v>
      </c>
    </row>
    <row r="95" spans="1:23" ht="15.75" x14ac:dyDescent="0.25">
      <c r="A95" s="38">
        <v>267</v>
      </c>
      <c r="B95" s="39" t="s">
        <v>98</v>
      </c>
      <c r="C95" s="40" t="s">
        <v>97</v>
      </c>
      <c r="D95" s="46" t="s">
        <v>239</v>
      </c>
      <c r="E95" s="47" t="s">
        <v>21</v>
      </c>
      <c r="F95" s="48" t="s">
        <v>240</v>
      </c>
      <c r="G95" s="15">
        <v>21</v>
      </c>
      <c r="H95" s="15">
        <v>23</v>
      </c>
      <c r="I95" s="15">
        <v>21</v>
      </c>
      <c r="J95" s="55">
        <f t="shared" si="7"/>
        <v>65</v>
      </c>
      <c r="K95" s="56">
        <v>25</v>
      </c>
      <c r="L95" s="9">
        <v>23</v>
      </c>
      <c r="M95" s="8">
        <f t="shared" si="8"/>
        <v>48</v>
      </c>
      <c r="N95" s="8">
        <f t="shared" si="5"/>
        <v>113</v>
      </c>
      <c r="O95" s="9">
        <v>24</v>
      </c>
      <c r="P95" s="9">
        <v>24</v>
      </c>
      <c r="Q95" s="9">
        <v>19</v>
      </c>
      <c r="R95" s="8">
        <f t="shared" si="9"/>
        <v>67</v>
      </c>
      <c r="S95" s="9">
        <v>20</v>
      </c>
      <c r="T95" s="9">
        <v>24</v>
      </c>
      <c r="U95" s="8">
        <f t="shared" si="10"/>
        <v>44</v>
      </c>
      <c r="V95" s="8">
        <f t="shared" si="11"/>
        <v>111</v>
      </c>
      <c r="W95" s="13">
        <f t="shared" si="12"/>
        <v>224</v>
      </c>
    </row>
    <row r="96" spans="1:23" ht="15.75" x14ac:dyDescent="0.25">
      <c r="A96" s="38">
        <v>292</v>
      </c>
      <c r="B96" s="39" t="s">
        <v>113</v>
      </c>
      <c r="C96" s="40" t="s">
        <v>217</v>
      </c>
      <c r="D96" s="46" t="s">
        <v>264</v>
      </c>
      <c r="E96" s="47" t="s">
        <v>381</v>
      </c>
      <c r="F96" s="48" t="s">
        <v>254</v>
      </c>
      <c r="G96" s="16">
        <v>22</v>
      </c>
      <c r="H96" s="4">
        <v>21</v>
      </c>
      <c r="I96" s="4">
        <v>20</v>
      </c>
      <c r="J96" s="55">
        <f t="shared" si="7"/>
        <v>63</v>
      </c>
      <c r="K96" s="9">
        <v>23</v>
      </c>
      <c r="L96" s="9">
        <v>22</v>
      </c>
      <c r="M96" s="8">
        <f t="shared" si="8"/>
        <v>45</v>
      </c>
      <c r="N96" s="8">
        <f t="shared" si="5"/>
        <v>108</v>
      </c>
      <c r="O96" s="9">
        <v>24</v>
      </c>
      <c r="P96" s="9">
        <v>22</v>
      </c>
      <c r="Q96" s="9">
        <v>24</v>
      </c>
      <c r="R96" s="8">
        <f t="shared" si="9"/>
        <v>70</v>
      </c>
      <c r="S96" s="9">
        <v>23</v>
      </c>
      <c r="T96" s="9">
        <v>23</v>
      </c>
      <c r="U96" s="8">
        <f t="shared" si="10"/>
        <v>46</v>
      </c>
      <c r="V96" s="8">
        <f t="shared" si="11"/>
        <v>116</v>
      </c>
      <c r="W96" s="13">
        <f t="shared" si="12"/>
        <v>224</v>
      </c>
    </row>
    <row r="97" spans="1:23" ht="15.75" x14ac:dyDescent="0.25">
      <c r="A97" s="38">
        <v>149</v>
      </c>
      <c r="B97" s="39" t="s">
        <v>272</v>
      </c>
      <c r="C97" s="40" t="s">
        <v>94</v>
      </c>
      <c r="D97" s="46" t="s">
        <v>266</v>
      </c>
      <c r="E97" s="47" t="s">
        <v>375</v>
      </c>
      <c r="F97" s="48" t="s">
        <v>233</v>
      </c>
      <c r="G97" s="16">
        <v>21</v>
      </c>
      <c r="H97" s="4">
        <v>22</v>
      </c>
      <c r="I97" s="4">
        <v>22</v>
      </c>
      <c r="J97" s="55">
        <f t="shared" si="7"/>
        <v>65</v>
      </c>
      <c r="K97" s="56">
        <v>25</v>
      </c>
      <c r="L97" s="9">
        <v>19</v>
      </c>
      <c r="M97" s="8">
        <f t="shared" si="8"/>
        <v>44</v>
      </c>
      <c r="N97" s="8">
        <f t="shared" si="5"/>
        <v>109</v>
      </c>
      <c r="O97" s="9">
        <v>22</v>
      </c>
      <c r="P97" s="9">
        <v>24</v>
      </c>
      <c r="Q97" s="9">
        <v>24</v>
      </c>
      <c r="R97" s="8">
        <f t="shared" si="9"/>
        <v>70</v>
      </c>
      <c r="S97" s="9">
        <v>22</v>
      </c>
      <c r="T97" s="9">
        <v>23</v>
      </c>
      <c r="U97" s="8">
        <f t="shared" si="10"/>
        <v>45</v>
      </c>
      <c r="V97" s="8">
        <f t="shared" si="11"/>
        <v>115</v>
      </c>
      <c r="W97" s="13">
        <f t="shared" si="12"/>
        <v>224</v>
      </c>
    </row>
    <row r="98" spans="1:23" ht="15.75" x14ac:dyDescent="0.25">
      <c r="A98" s="38">
        <v>220</v>
      </c>
      <c r="B98" s="39" t="s">
        <v>203</v>
      </c>
      <c r="C98" s="40" t="s">
        <v>313</v>
      </c>
      <c r="D98" s="46" t="s">
        <v>266</v>
      </c>
      <c r="E98" s="47" t="s">
        <v>21</v>
      </c>
      <c r="F98" s="48" t="s">
        <v>233</v>
      </c>
      <c r="G98" s="16">
        <v>22</v>
      </c>
      <c r="H98" s="4">
        <v>24</v>
      </c>
      <c r="I98" s="4">
        <v>22</v>
      </c>
      <c r="J98" s="55">
        <f t="shared" si="7"/>
        <v>68</v>
      </c>
      <c r="K98" s="9">
        <v>24</v>
      </c>
      <c r="L98" s="9">
        <v>19</v>
      </c>
      <c r="M98" s="8">
        <f t="shared" si="8"/>
        <v>43</v>
      </c>
      <c r="N98" s="8">
        <f t="shared" si="5"/>
        <v>111</v>
      </c>
      <c r="O98" s="9">
        <v>23</v>
      </c>
      <c r="P98" s="9">
        <v>22</v>
      </c>
      <c r="Q98" s="9">
        <v>25</v>
      </c>
      <c r="R98" s="8">
        <f t="shared" si="9"/>
        <v>70</v>
      </c>
      <c r="S98" s="9">
        <v>22</v>
      </c>
      <c r="T98" s="9">
        <v>21</v>
      </c>
      <c r="U98" s="8">
        <f t="shared" si="10"/>
        <v>43</v>
      </c>
      <c r="V98" s="8">
        <f t="shared" si="11"/>
        <v>113</v>
      </c>
      <c r="W98" s="13">
        <f t="shared" si="12"/>
        <v>224</v>
      </c>
    </row>
    <row r="99" spans="1:23" ht="15.75" x14ac:dyDescent="0.25">
      <c r="A99" s="38">
        <v>197</v>
      </c>
      <c r="B99" s="39" t="s">
        <v>298</v>
      </c>
      <c r="C99" s="40" t="s">
        <v>133</v>
      </c>
      <c r="D99" s="46" t="s">
        <v>230</v>
      </c>
      <c r="E99" s="47" t="s">
        <v>0</v>
      </c>
      <c r="F99" s="48" t="s">
        <v>254</v>
      </c>
      <c r="G99" s="16">
        <v>21</v>
      </c>
      <c r="H99" s="4">
        <v>24</v>
      </c>
      <c r="I99" s="4">
        <v>22</v>
      </c>
      <c r="J99" s="55">
        <f t="shared" si="7"/>
        <v>67</v>
      </c>
      <c r="K99" s="9">
        <v>24</v>
      </c>
      <c r="L99" s="56">
        <v>25</v>
      </c>
      <c r="M99" s="8">
        <f t="shared" si="8"/>
        <v>49</v>
      </c>
      <c r="N99" s="8">
        <f t="shared" si="5"/>
        <v>116</v>
      </c>
      <c r="O99" s="9">
        <v>20</v>
      </c>
      <c r="P99" s="9">
        <v>23</v>
      </c>
      <c r="Q99" s="9">
        <v>18</v>
      </c>
      <c r="R99" s="8">
        <f t="shared" si="9"/>
        <v>61</v>
      </c>
      <c r="S99" s="9">
        <v>24</v>
      </c>
      <c r="T99" s="9">
        <v>22</v>
      </c>
      <c r="U99" s="8">
        <f t="shared" si="10"/>
        <v>46</v>
      </c>
      <c r="V99" s="8">
        <f t="shared" si="11"/>
        <v>107</v>
      </c>
      <c r="W99" s="13">
        <f t="shared" si="12"/>
        <v>223</v>
      </c>
    </row>
    <row r="100" spans="1:23" ht="15.75" x14ac:dyDescent="0.25">
      <c r="A100" s="38">
        <v>199</v>
      </c>
      <c r="B100" s="39" t="s">
        <v>156</v>
      </c>
      <c r="C100" s="40" t="s">
        <v>155</v>
      </c>
      <c r="D100" s="46" t="s">
        <v>245</v>
      </c>
      <c r="E100" s="47" t="s">
        <v>375</v>
      </c>
      <c r="F100" s="48" t="s">
        <v>233</v>
      </c>
      <c r="G100" s="16">
        <v>20</v>
      </c>
      <c r="H100" s="4">
        <v>23</v>
      </c>
      <c r="I100" s="4">
        <v>21</v>
      </c>
      <c r="J100" s="55">
        <f t="shared" si="7"/>
        <v>64</v>
      </c>
      <c r="K100" s="9">
        <v>23</v>
      </c>
      <c r="L100" s="9">
        <v>23</v>
      </c>
      <c r="M100" s="8">
        <f t="shared" si="8"/>
        <v>46</v>
      </c>
      <c r="N100" s="8">
        <f t="shared" si="5"/>
        <v>110</v>
      </c>
      <c r="O100" s="9">
        <v>21</v>
      </c>
      <c r="P100" s="9">
        <v>23</v>
      </c>
      <c r="Q100" s="9">
        <v>24</v>
      </c>
      <c r="R100" s="8">
        <f t="shared" si="9"/>
        <v>68</v>
      </c>
      <c r="S100" s="9">
        <v>23</v>
      </c>
      <c r="T100" s="9">
        <v>22</v>
      </c>
      <c r="U100" s="8">
        <f t="shared" si="10"/>
        <v>45</v>
      </c>
      <c r="V100" s="8">
        <f t="shared" si="11"/>
        <v>113</v>
      </c>
      <c r="W100" s="13">
        <f t="shared" si="12"/>
        <v>223</v>
      </c>
    </row>
    <row r="101" spans="1:23" s="14" customFormat="1" ht="15.75" x14ac:dyDescent="0.25">
      <c r="A101" s="38">
        <v>188</v>
      </c>
      <c r="B101" s="39" t="s">
        <v>149</v>
      </c>
      <c r="C101" s="40" t="s">
        <v>148</v>
      </c>
      <c r="D101" s="46" t="s">
        <v>294</v>
      </c>
      <c r="E101" s="47" t="s">
        <v>376</v>
      </c>
      <c r="F101" s="48" t="s">
        <v>287</v>
      </c>
      <c r="G101" s="16">
        <v>23</v>
      </c>
      <c r="H101" s="4">
        <v>21</v>
      </c>
      <c r="I101" s="4">
        <v>23</v>
      </c>
      <c r="J101" s="55">
        <f t="shared" ref="J101:J132" si="13">SUM(G101:I101)</f>
        <v>67</v>
      </c>
      <c r="K101" s="28">
        <v>20</v>
      </c>
      <c r="L101" s="28">
        <v>23</v>
      </c>
      <c r="M101" s="8">
        <f t="shared" ref="M101:M132" si="14">SUM(K101:L101)</f>
        <v>43</v>
      </c>
      <c r="N101" s="8">
        <f t="shared" si="5"/>
        <v>110</v>
      </c>
      <c r="O101" s="28">
        <v>21</v>
      </c>
      <c r="P101" s="28">
        <v>22</v>
      </c>
      <c r="Q101" s="28">
        <v>23</v>
      </c>
      <c r="R101" s="8">
        <f t="shared" ref="R101:R132" si="15">SUM(O101:Q101)</f>
        <v>66</v>
      </c>
      <c r="S101" s="28">
        <v>23</v>
      </c>
      <c r="T101" s="28">
        <v>23</v>
      </c>
      <c r="U101" s="8">
        <f t="shared" ref="U101:U132" si="16">SUM(S101:T101)</f>
        <v>46</v>
      </c>
      <c r="V101" s="8">
        <f t="shared" ref="V101:V132" si="17">R101+U101</f>
        <v>112</v>
      </c>
      <c r="W101" s="13">
        <f t="shared" ref="W101:W132" si="18">SUM(J101,M101,R101,U101)</f>
        <v>222</v>
      </c>
    </row>
    <row r="102" spans="1:23" ht="15.75" x14ac:dyDescent="0.25">
      <c r="A102" s="38">
        <v>316</v>
      </c>
      <c r="B102" s="39" t="s">
        <v>143</v>
      </c>
      <c r="C102" s="40" t="s">
        <v>142</v>
      </c>
      <c r="D102" s="46" t="s">
        <v>266</v>
      </c>
      <c r="E102" s="47" t="s">
        <v>1</v>
      </c>
      <c r="F102" s="48" t="s">
        <v>254</v>
      </c>
      <c r="G102" s="16">
        <v>17</v>
      </c>
      <c r="H102" s="4">
        <v>23</v>
      </c>
      <c r="I102" s="4">
        <v>23</v>
      </c>
      <c r="J102" s="55">
        <f t="shared" si="13"/>
        <v>63</v>
      </c>
      <c r="K102" s="9">
        <v>24</v>
      </c>
      <c r="L102" s="9">
        <v>23</v>
      </c>
      <c r="M102" s="8">
        <f t="shared" si="14"/>
        <v>47</v>
      </c>
      <c r="N102" s="8">
        <f t="shared" ref="N102:N165" si="19">J102+M102</f>
        <v>110</v>
      </c>
      <c r="O102" s="9">
        <v>22</v>
      </c>
      <c r="P102" s="9">
        <v>23</v>
      </c>
      <c r="Q102" s="9">
        <v>21</v>
      </c>
      <c r="R102" s="8">
        <f t="shared" si="15"/>
        <v>66</v>
      </c>
      <c r="S102" s="9">
        <v>23</v>
      </c>
      <c r="T102" s="9">
        <v>23</v>
      </c>
      <c r="U102" s="8">
        <f t="shared" si="16"/>
        <v>46</v>
      </c>
      <c r="V102" s="8">
        <f t="shared" si="17"/>
        <v>112</v>
      </c>
      <c r="W102" s="13">
        <f t="shared" si="18"/>
        <v>222</v>
      </c>
    </row>
    <row r="103" spans="1:23" ht="15.75" x14ac:dyDescent="0.25">
      <c r="A103" s="38">
        <v>253</v>
      </c>
      <c r="B103" s="39" t="s">
        <v>154</v>
      </c>
      <c r="C103" s="40" t="s">
        <v>71</v>
      </c>
      <c r="D103" s="46" t="s">
        <v>245</v>
      </c>
      <c r="E103" s="47" t="s">
        <v>1</v>
      </c>
      <c r="F103" s="48" t="s">
        <v>240</v>
      </c>
      <c r="G103" s="15">
        <v>21</v>
      </c>
      <c r="H103" s="15">
        <v>21</v>
      </c>
      <c r="I103" s="15">
        <v>22</v>
      </c>
      <c r="J103" s="55">
        <f t="shared" si="13"/>
        <v>64</v>
      </c>
      <c r="K103" s="56">
        <v>25</v>
      </c>
      <c r="L103" s="9">
        <v>20</v>
      </c>
      <c r="M103" s="8">
        <f t="shared" si="14"/>
        <v>45</v>
      </c>
      <c r="N103" s="8">
        <f t="shared" si="19"/>
        <v>109</v>
      </c>
      <c r="O103" s="5">
        <v>25</v>
      </c>
      <c r="P103" s="9">
        <v>21</v>
      </c>
      <c r="Q103" s="9">
        <v>22</v>
      </c>
      <c r="R103" s="8">
        <f t="shared" si="15"/>
        <v>68</v>
      </c>
      <c r="S103" s="9">
        <v>22</v>
      </c>
      <c r="T103" s="9">
        <v>23</v>
      </c>
      <c r="U103" s="8">
        <f t="shared" si="16"/>
        <v>45</v>
      </c>
      <c r="V103" s="8">
        <f t="shared" si="17"/>
        <v>113</v>
      </c>
      <c r="W103" s="13">
        <f t="shared" si="18"/>
        <v>222</v>
      </c>
    </row>
    <row r="104" spans="1:23" ht="15.75" x14ac:dyDescent="0.25">
      <c r="A104" s="38">
        <v>102</v>
      </c>
      <c r="B104" s="39" t="s">
        <v>231</v>
      </c>
      <c r="C104" s="40" t="s">
        <v>232</v>
      </c>
      <c r="D104" s="46" t="s">
        <v>234</v>
      </c>
      <c r="E104" s="47" t="s">
        <v>373</v>
      </c>
      <c r="F104" s="48" t="s">
        <v>233</v>
      </c>
      <c r="G104" s="18">
        <v>22</v>
      </c>
      <c r="H104" s="15">
        <v>24</v>
      </c>
      <c r="I104" s="15">
        <v>23</v>
      </c>
      <c r="J104" s="55">
        <f t="shared" si="13"/>
        <v>69</v>
      </c>
      <c r="K104" s="9">
        <v>19</v>
      </c>
      <c r="L104" s="9">
        <v>22</v>
      </c>
      <c r="M104" s="8">
        <f t="shared" si="14"/>
        <v>41</v>
      </c>
      <c r="N104" s="8">
        <f t="shared" si="19"/>
        <v>110</v>
      </c>
      <c r="O104" s="5">
        <v>24</v>
      </c>
      <c r="P104" s="9">
        <v>24</v>
      </c>
      <c r="Q104" s="9">
        <v>19</v>
      </c>
      <c r="R104" s="8">
        <f t="shared" si="15"/>
        <v>67</v>
      </c>
      <c r="S104" s="9">
        <v>23</v>
      </c>
      <c r="T104" s="9">
        <v>22</v>
      </c>
      <c r="U104" s="8">
        <f t="shared" si="16"/>
        <v>45</v>
      </c>
      <c r="V104" s="8">
        <f t="shared" si="17"/>
        <v>112</v>
      </c>
      <c r="W104" s="13">
        <f t="shared" si="18"/>
        <v>222</v>
      </c>
    </row>
    <row r="105" spans="1:23" ht="15.75" x14ac:dyDescent="0.25">
      <c r="A105" s="38">
        <v>179</v>
      </c>
      <c r="B105" s="39" t="s">
        <v>202</v>
      </c>
      <c r="C105" s="40" t="s">
        <v>46</v>
      </c>
      <c r="D105" s="46" t="s">
        <v>242</v>
      </c>
      <c r="E105" s="47" t="s">
        <v>21</v>
      </c>
      <c r="F105" s="48" t="s">
        <v>240</v>
      </c>
      <c r="G105" s="32">
        <v>25</v>
      </c>
      <c r="H105" s="4">
        <v>23</v>
      </c>
      <c r="I105" s="4">
        <v>22</v>
      </c>
      <c r="J105" s="55">
        <f t="shared" si="13"/>
        <v>70</v>
      </c>
      <c r="K105" s="9">
        <v>21</v>
      </c>
      <c r="L105" s="5">
        <v>23</v>
      </c>
      <c r="M105" s="8">
        <f t="shared" si="14"/>
        <v>44</v>
      </c>
      <c r="N105" s="8">
        <f t="shared" si="19"/>
        <v>114</v>
      </c>
      <c r="O105" s="9">
        <v>23</v>
      </c>
      <c r="P105" s="9">
        <v>21</v>
      </c>
      <c r="Q105" s="9">
        <v>20</v>
      </c>
      <c r="R105" s="8">
        <f t="shared" si="15"/>
        <v>64</v>
      </c>
      <c r="S105" s="9">
        <v>24</v>
      </c>
      <c r="T105" s="9">
        <v>20</v>
      </c>
      <c r="U105" s="8">
        <f t="shared" si="16"/>
        <v>44</v>
      </c>
      <c r="V105" s="8">
        <f t="shared" si="17"/>
        <v>108</v>
      </c>
      <c r="W105" s="13">
        <f t="shared" si="18"/>
        <v>222</v>
      </c>
    </row>
    <row r="106" spans="1:23" ht="15.75" x14ac:dyDescent="0.25">
      <c r="A106" s="38">
        <v>251</v>
      </c>
      <c r="B106" s="39" t="s">
        <v>327</v>
      </c>
      <c r="C106" s="40" t="s">
        <v>261</v>
      </c>
      <c r="D106" s="46" t="s">
        <v>260</v>
      </c>
      <c r="E106" s="47" t="s">
        <v>1</v>
      </c>
      <c r="F106" s="48" t="s">
        <v>233</v>
      </c>
      <c r="G106" s="16">
        <v>23</v>
      </c>
      <c r="H106" s="4">
        <v>23</v>
      </c>
      <c r="I106" s="4">
        <v>21</v>
      </c>
      <c r="J106" s="55">
        <f t="shared" si="13"/>
        <v>67</v>
      </c>
      <c r="K106" s="9">
        <v>21</v>
      </c>
      <c r="L106" s="9">
        <v>22</v>
      </c>
      <c r="M106" s="8">
        <f t="shared" si="14"/>
        <v>43</v>
      </c>
      <c r="N106" s="8">
        <f t="shared" si="19"/>
        <v>110</v>
      </c>
      <c r="O106" s="9">
        <v>23</v>
      </c>
      <c r="P106" s="9">
        <v>20</v>
      </c>
      <c r="Q106" s="9">
        <v>23</v>
      </c>
      <c r="R106" s="8">
        <f t="shared" si="15"/>
        <v>66</v>
      </c>
      <c r="S106" s="9">
        <v>24</v>
      </c>
      <c r="T106" s="9">
        <v>21</v>
      </c>
      <c r="U106" s="8">
        <f t="shared" si="16"/>
        <v>45</v>
      </c>
      <c r="V106" s="8">
        <f t="shared" si="17"/>
        <v>111</v>
      </c>
      <c r="W106" s="13">
        <f t="shared" si="18"/>
        <v>221</v>
      </c>
    </row>
    <row r="107" spans="1:23" ht="15.75" x14ac:dyDescent="0.25">
      <c r="A107" s="38">
        <v>164</v>
      </c>
      <c r="B107" s="39" t="s">
        <v>190</v>
      </c>
      <c r="C107" s="40" t="s">
        <v>161</v>
      </c>
      <c r="D107" s="46" t="s">
        <v>234</v>
      </c>
      <c r="E107" s="47" t="s">
        <v>374</v>
      </c>
      <c r="F107" s="48" t="s">
        <v>240</v>
      </c>
      <c r="G107" s="16">
        <v>24</v>
      </c>
      <c r="H107" s="4">
        <v>24</v>
      </c>
      <c r="I107" s="4">
        <v>22</v>
      </c>
      <c r="J107" s="55">
        <f t="shared" si="13"/>
        <v>70</v>
      </c>
      <c r="K107" s="9">
        <v>19</v>
      </c>
      <c r="L107" s="9">
        <v>21</v>
      </c>
      <c r="M107" s="8">
        <f t="shared" si="14"/>
        <v>40</v>
      </c>
      <c r="N107" s="8">
        <f t="shared" si="19"/>
        <v>110</v>
      </c>
      <c r="O107" s="9">
        <v>23</v>
      </c>
      <c r="P107" s="9">
        <v>21</v>
      </c>
      <c r="Q107" s="9">
        <v>23</v>
      </c>
      <c r="R107" s="8">
        <f t="shared" si="15"/>
        <v>67</v>
      </c>
      <c r="S107" s="9">
        <v>18</v>
      </c>
      <c r="T107" s="9">
        <v>25</v>
      </c>
      <c r="U107" s="8">
        <f t="shared" si="16"/>
        <v>43</v>
      </c>
      <c r="V107" s="8">
        <f t="shared" si="17"/>
        <v>110</v>
      </c>
      <c r="W107" s="13">
        <f t="shared" si="18"/>
        <v>220</v>
      </c>
    </row>
    <row r="108" spans="1:23" ht="15.75" x14ac:dyDescent="0.25">
      <c r="A108" s="38">
        <v>246</v>
      </c>
      <c r="B108" s="39" t="s">
        <v>141</v>
      </c>
      <c r="C108" s="40" t="s">
        <v>175</v>
      </c>
      <c r="D108" s="46" t="s">
        <v>266</v>
      </c>
      <c r="E108" s="47" t="s">
        <v>0</v>
      </c>
      <c r="F108" s="48" t="s">
        <v>254</v>
      </c>
      <c r="G108" s="16">
        <v>23</v>
      </c>
      <c r="H108" s="4">
        <v>24</v>
      </c>
      <c r="I108" s="4">
        <v>22</v>
      </c>
      <c r="J108" s="55">
        <f t="shared" si="13"/>
        <v>69</v>
      </c>
      <c r="K108" s="9">
        <v>23</v>
      </c>
      <c r="L108" s="9">
        <v>23</v>
      </c>
      <c r="M108" s="8">
        <f t="shared" si="14"/>
        <v>46</v>
      </c>
      <c r="N108" s="8">
        <f t="shared" si="19"/>
        <v>115</v>
      </c>
      <c r="O108" s="5">
        <v>21</v>
      </c>
      <c r="P108" s="9">
        <v>23</v>
      </c>
      <c r="Q108" s="9">
        <v>19</v>
      </c>
      <c r="R108" s="8">
        <f t="shared" si="15"/>
        <v>63</v>
      </c>
      <c r="S108" s="9">
        <v>19</v>
      </c>
      <c r="T108" s="9">
        <v>23</v>
      </c>
      <c r="U108" s="8">
        <f t="shared" si="16"/>
        <v>42</v>
      </c>
      <c r="V108" s="8">
        <f t="shared" si="17"/>
        <v>105</v>
      </c>
      <c r="W108" s="13">
        <f t="shared" si="18"/>
        <v>220</v>
      </c>
    </row>
    <row r="109" spans="1:23" ht="15.75" x14ac:dyDescent="0.25">
      <c r="A109" s="38">
        <v>335</v>
      </c>
      <c r="B109" s="41" t="s">
        <v>359</v>
      </c>
      <c r="C109" s="40" t="s">
        <v>360</v>
      </c>
      <c r="D109" s="46" t="s">
        <v>355</v>
      </c>
      <c r="E109" s="47" t="s">
        <v>376</v>
      </c>
      <c r="F109" s="48" t="s">
        <v>287</v>
      </c>
      <c r="G109" s="16">
        <v>23</v>
      </c>
      <c r="H109" s="4">
        <v>22</v>
      </c>
      <c r="I109" s="4">
        <v>24</v>
      </c>
      <c r="J109" s="55">
        <f t="shared" si="13"/>
        <v>69</v>
      </c>
      <c r="K109" s="9">
        <v>20</v>
      </c>
      <c r="L109" s="9">
        <v>21</v>
      </c>
      <c r="M109" s="8">
        <f t="shared" si="14"/>
        <v>41</v>
      </c>
      <c r="N109" s="8">
        <f t="shared" si="19"/>
        <v>110</v>
      </c>
      <c r="O109" s="9">
        <v>23</v>
      </c>
      <c r="P109" s="9">
        <v>23</v>
      </c>
      <c r="Q109" s="9">
        <v>24</v>
      </c>
      <c r="R109" s="8">
        <f t="shared" si="15"/>
        <v>70</v>
      </c>
      <c r="S109" s="9">
        <v>21</v>
      </c>
      <c r="T109" s="9">
        <v>19</v>
      </c>
      <c r="U109" s="8">
        <f t="shared" si="16"/>
        <v>40</v>
      </c>
      <c r="V109" s="8">
        <f t="shared" si="17"/>
        <v>110</v>
      </c>
      <c r="W109" s="13">
        <f t="shared" si="18"/>
        <v>220</v>
      </c>
    </row>
    <row r="110" spans="1:23" ht="15.75" x14ac:dyDescent="0.25">
      <c r="A110" s="38">
        <v>230</v>
      </c>
      <c r="B110" s="39" t="s">
        <v>318</v>
      </c>
      <c r="C110" s="40" t="s">
        <v>213</v>
      </c>
      <c r="D110" s="46" t="s">
        <v>234</v>
      </c>
      <c r="E110" s="47" t="s">
        <v>375</v>
      </c>
      <c r="F110" s="48" t="s">
        <v>254</v>
      </c>
      <c r="G110" s="16">
        <v>21</v>
      </c>
      <c r="H110" s="4">
        <v>21</v>
      </c>
      <c r="I110" s="4">
        <v>24</v>
      </c>
      <c r="J110" s="55">
        <f t="shared" si="13"/>
        <v>66</v>
      </c>
      <c r="K110" s="9">
        <v>20</v>
      </c>
      <c r="L110" s="9">
        <v>22</v>
      </c>
      <c r="M110" s="8">
        <f t="shared" si="14"/>
        <v>42</v>
      </c>
      <c r="N110" s="8">
        <f t="shared" si="19"/>
        <v>108</v>
      </c>
      <c r="O110" s="9">
        <v>24</v>
      </c>
      <c r="P110" s="9">
        <v>19</v>
      </c>
      <c r="Q110" s="9">
        <v>23</v>
      </c>
      <c r="R110" s="8">
        <f t="shared" si="15"/>
        <v>66</v>
      </c>
      <c r="S110" s="9">
        <v>22</v>
      </c>
      <c r="T110" s="9">
        <v>23</v>
      </c>
      <c r="U110" s="8">
        <f t="shared" si="16"/>
        <v>45</v>
      </c>
      <c r="V110" s="8">
        <f t="shared" si="17"/>
        <v>111</v>
      </c>
      <c r="W110" s="13">
        <f t="shared" si="18"/>
        <v>219</v>
      </c>
    </row>
    <row r="111" spans="1:23" ht="15.75" x14ac:dyDescent="0.25">
      <c r="A111" s="38">
        <v>200</v>
      </c>
      <c r="B111" s="39" t="s">
        <v>156</v>
      </c>
      <c r="C111" s="40" t="s">
        <v>300</v>
      </c>
      <c r="D111" s="46" t="s">
        <v>301</v>
      </c>
      <c r="E111" s="47" t="s">
        <v>374</v>
      </c>
      <c r="F111" s="48" t="s">
        <v>243</v>
      </c>
      <c r="G111" s="16">
        <v>23</v>
      </c>
      <c r="H111" s="4">
        <v>21</v>
      </c>
      <c r="I111" s="4">
        <v>20</v>
      </c>
      <c r="J111" s="55">
        <f t="shared" si="13"/>
        <v>64</v>
      </c>
      <c r="K111" s="9">
        <v>21</v>
      </c>
      <c r="L111" s="9">
        <v>22</v>
      </c>
      <c r="M111" s="8">
        <f t="shared" si="14"/>
        <v>43</v>
      </c>
      <c r="N111" s="8">
        <f t="shared" si="19"/>
        <v>107</v>
      </c>
      <c r="O111" s="9">
        <v>23</v>
      </c>
      <c r="P111" s="9">
        <v>24</v>
      </c>
      <c r="Q111" s="9">
        <v>22</v>
      </c>
      <c r="R111" s="8">
        <f t="shared" si="15"/>
        <v>69</v>
      </c>
      <c r="S111" s="9">
        <v>24</v>
      </c>
      <c r="T111" s="9">
        <v>19</v>
      </c>
      <c r="U111" s="8">
        <f t="shared" si="16"/>
        <v>43</v>
      </c>
      <c r="V111" s="8">
        <f t="shared" si="17"/>
        <v>112</v>
      </c>
      <c r="W111" s="13">
        <f t="shared" si="18"/>
        <v>219</v>
      </c>
    </row>
    <row r="112" spans="1:23" ht="15.75" x14ac:dyDescent="0.25">
      <c r="A112" s="38">
        <v>369</v>
      </c>
      <c r="B112" s="41" t="s">
        <v>33</v>
      </c>
      <c r="C112" s="43" t="s">
        <v>72</v>
      </c>
      <c r="D112" s="47" t="s">
        <v>242</v>
      </c>
      <c r="E112" s="47" t="s">
        <v>374</v>
      </c>
      <c r="F112" s="47" t="s">
        <v>254</v>
      </c>
      <c r="G112" s="16">
        <v>21</v>
      </c>
      <c r="H112" s="4">
        <v>22</v>
      </c>
      <c r="I112" s="4">
        <v>23</v>
      </c>
      <c r="J112" s="55">
        <f t="shared" si="13"/>
        <v>66</v>
      </c>
      <c r="K112" s="9">
        <v>23</v>
      </c>
      <c r="L112" s="9">
        <v>24</v>
      </c>
      <c r="M112" s="8">
        <f t="shared" si="14"/>
        <v>47</v>
      </c>
      <c r="N112" s="8">
        <f t="shared" si="19"/>
        <v>113</v>
      </c>
      <c r="O112" s="9">
        <v>23</v>
      </c>
      <c r="P112" s="9">
        <v>20</v>
      </c>
      <c r="Q112" s="9">
        <v>19</v>
      </c>
      <c r="R112" s="8">
        <f t="shared" si="15"/>
        <v>62</v>
      </c>
      <c r="S112" s="9">
        <v>21</v>
      </c>
      <c r="T112" s="9">
        <v>22</v>
      </c>
      <c r="U112" s="8">
        <f t="shared" si="16"/>
        <v>43</v>
      </c>
      <c r="V112" s="8">
        <f t="shared" si="17"/>
        <v>105</v>
      </c>
      <c r="W112" s="13">
        <f t="shared" si="18"/>
        <v>218</v>
      </c>
    </row>
    <row r="113" spans="1:23" ht="15.75" x14ac:dyDescent="0.25">
      <c r="A113" s="38">
        <v>304</v>
      </c>
      <c r="B113" s="39" t="s">
        <v>189</v>
      </c>
      <c r="C113" s="40" t="s">
        <v>188</v>
      </c>
      <c r="D113" s="46" t="s">
        <v>239</v>
      </c>
      <c r="E113" s="47" t="s">
        <v>21</v>
      </c>
      <c r="F113" s="48" t="s">
        <v>243</v>
      </c>
      <c r="G113" s="16">
        <v>23</v>
      </c>
      <c r="H113" s="4">
        <v>22</v>
      </c>
      <c r="I113" s="4">
        <v>22</v>
      </c>
      <c r="J113" s="55">
        <f t="shared" si="13"/>
        <v>67</v>
      </c>
      <c r="K113" s="5">
        <v>21</v>
      </c>
      <c r="L113" s="9">
        <v>23</v>
      </c>
      <c r="M113" s="8">
        <f t="shared" si="14"/>
        <v>44</v>
      </c>
      <c r="N113" s="8">
        <f t="shared" si="19"/>
        <v>111</v>
      </c>
      <c r="O113" s="9">
        <v>24</v>
      </c>
      <c r="P113" s="9">
        <v>23</v>
      </c>
      <c r="Q113" s="9">
        <v>21</v>
      </c>
      <c r="R113" s="8">
        <f t="shared" si="15"/>
        <v>68</v>
      </c>
      <c r="S113" s="9">
        <v>20</v>
      </c>
      <c r="T113" s="9">
        <v>19</v>
      </c>
      <c r="U113" s="8">
        <f t="shared" si="16"/>
        <v>39</v>
      </c>
      <c r="V113" s="8">
        <f t="shared" si="17"/>
        <v>107</v>
      </c>
      <c r="W113" s="13">
        <f t="shared" si="18"/>
        <v>218</v>
      </c>
    </row>
    <row r="114" spans="1:23" ht="15.75" x14ac:dyDescent="0.25">
      <c r="A114" s="38">
        <v>223</v>
      </c>
      <c r="B114" s="39" t="s">
        <v>314</v>
      </c>
      <c r="C114" s="40" t="s">
        <v>277</v>
      </c>
      <c r="D114" s="46" t="s">
        <v>305</v>
      </c>
      <c r="E114" s="47" t="s">
        <v>21</v>
      </c>
      <c r="F114" s="48" t="s">
        <v>233</v>
      </c>
      <c r="G114" s="16">
        <v>21</v>
      </c>
      <c r="H114" s="4">
        <v>20</v>
      </c>
      <c r="I114" s="4">
        <v>23</v>
      </c>
      <c r="J114" s="55">
        <f t="shared" si="13"/>
        <v>64</v>
      </c>
      <c r="K114" s="9">
        <v>23</v>
      </c>
      <c r="L114" s="28">
        <v>21</v>
      </c>
      <c r="M114" s="8">
        <f t="shared" si="14"/>
        <v>44</v>
      </c>
      <c r="N114" s="8">
        <f t="shared" si="19"/>
        <v>108</v>
      </c>
      <c r="O114" s="9">
        <v>21</v>
      </c>
      <c r="P114" s="9">
        <v>25</v>
      </c>
      <c r="Q114" s="9">
        <v>22</v>
      </c>
      <c r="R114" s="8">
        <f t="shared" si="15"/>
        <v>68</v>
      </c>
      <c r="S114" s="9">
        <v>24</v>
      </c>
      <c r="T114" s="9">
        <v>18</v>
      </c>
      <c r="U114" s="8">
        <f t="shared" si="16"/>
        <v>42</v>
      </c>
      <c r="V114" s="8">
        <f t="shared" si="17"/>
        <v>110</v>
      </c>
      <c r="W114" s="13">
        <f t="shared" si="18"/>
        <v>218</v>
      </c>
    </row>
    <row r="115" spans="1:23" ht="15.75" x14ac:dyDescent="0.25">
      <c r="A115" s="38">
        <v>265</v>
      </c>
      <c r="B115" s="39" t="s">
        <v>334</v>
      </c>
      <c r="C115" s="40" t="s">
        <v>335</v>
      </c>
      <c r="D115" s="46" t="s">
        <v>336</v>
      </c>
      <c r="E115" s="47" t="s">
        <v>374</v>
      </c>
      <c r="F115" s="48" t="s">
        <v>243</v>
      </c>
      <c r="G115" s="16">
        <v>23</v>
      </c>
      <c r="H115" s="4">
        <v>20</v>
      </c>
      <c r="I115" s="4">
        <v>22</v>
      </c>
      <c r="J115" s="55">
        <f t="shared" si="13"/>
        <v>65</v>
      </c>
      <c r="K115" s="56">
        <v>25</v>
      </c>
      <c r="L115" s="9">
        <v>22</v>
      </c>
      <c r="M115" s="8">
        <f t="shared" si="14"/>
        <v>47</v>
      </c>
      <c r="N115" s="8">
        <f t="shared" si="19"/>
        <v>112</v>
      </c>
      <c r="O115" s="9">
        <v>21</v>
      </c>
      <c r="P115" s="9">
        <v>23</v>
      </c>
      <c r="Q115" s="9">
        <v>23</v>
      </c>
      <c r="R115" s="8">
        <f t="shared" si="15"/>
        <v>67</v>
      </c>
      <c r="S115" s="9">
        <v>21</v>
      </c>
      <c r="T115" s="9">
        <v>18</v>
      </c>
      <c r="U115" s="8">
        <f t="shared" si="16"/>
        <v>39</v>
      </c>
      <c r="V115" s="8">
        <f t="shared" si="17"/>
        <v>106</v>
      </c>
      <c r="W115" s="13">
        <f t="shared" si="18"/>
        <v>218</v>
      </c>
    </row>
    <row r="116" spans="1:23" ht="15.75" x14ac:dyDescent="0.25">
      <c r="A116" s="38">
        <v>137</v>
      </c>
      <c r="B116" s="39" t="s">
        <v>265</v>
      </c>
      <c r="C116" s="40" t="s">
        <v>43</v>
      </c>
      <c r="D116" s="46" t="s">
        <v>242</v>
      </c>
      <c r="E116" s="47" t="s">
        <v>0</v>
      </c>
      <c r="F116" s="48" t="s">
        <v>233</v>
      </c>
      <c r="G116" s="16">
        <v>20</v>
      </c>
      <c r="H116" s="4">
        <v>23</v>
      </c>
      <c r="I116" s="4">
        <v>20</v>
      </c>
      <c r="J116" s="55">
        <f t="shared" si="13"/>
        <v>63</v>
      </c>
      <c r="K116" s="9">
        <v>21</v>
      </c>
      <c r="L116" s="9">
        <v>22</v>
      </c>
      <c r="M116" s="8">
        <f t="shared" si="14"/>
        <v>43</v>
      </c>
      <c r="N116" s="8">
        <f t="shared" si="19"/>
        <v>106</v>
      </c>
      <c r="O116" s="9">
        <v>24</v>
      </c>
      <c r="P116" s="9">
        <v>24</v>
      </c>
      <c r="Q116" s="9">
        <v>21</v>
      </c>
      <c r="R116" s="8">
        <f t="shared" si="15"/>
        <v>69</v>
      </c>
      <c r="S116" s="9">
        <v>20</v>
      </c>
      <c r="T116" s="9">
        <v>22</v>
      </c>
      <c r="U116" s="8">
        <f t="shared" si="16"/>
        <v>42</v>
      </c>
      <c r="V116" s="8">
        <f t="shared" si="17"/>
        <v>111</v>
      </c>
      <c r="W116" s="13">
        <f t="shared" si="18"/>
        <v>217</v>
      </c>
    </row>
    <row r="117" spans="1:23" ht="15.75" x14ac:dyDescent="0.25">
      <c r="A117" s="38">
        <v>177</v>
      </c>
      <c r="B117" s="39" t="s">
        <v>285</v>
      </c>
      <c r="C117" s="40" t="s">
        <v>69</v>
      </c>
      <c r="D117" s="46" t="s">
        <v>264</v>
      </c>
      <c r="E117" s="47" t="s">
        <v>374</v>
      </c>
      <c r="F117" s="48" t="s">
        <v>248</v>
      </c>
      <c r="G117" s="16">
        <v>19</v>
      </c>
      <c r="H117" s="4">
        <v>23</v>
      </c>
      <c r="I117" s="4">
        <v>18</v>
      </c>
      <c r="J117" s="55">
        <f t="shared" si="13"/>
        <v>60</v>
      </c>
      <c r="K117" s="9">
        <v>22</v>
      </c>
      <c r="L117" s="9">
        <v>19</v>
      </c>
      <c r="M117" s="8">
        <f t="shared" si="14"/>
        <v>41</v>
      </c>
      <c r="N117" s="8">
        <f t="shared" si="19"/>
        <v>101</v>
      </c>
      <c r="O117" s="9">
        <v>25</v>
      </c>
      <c r="P117" s="9">
        <v>21</v>
      </c>
      <c r="Q117" s="9">
        <v>23</v>
      </c>
      <c r="R117" s="8">
        <f t="shared" si="15"/>
        <v>69</v>
      </c>
      <c r="S117" s="9">
        <v>24</v>
      </c>
      <c r="T117" s="9">
        <v>22</v>
      </c>
      <c r="U117" s="8">
        <f t="shared" si="16"/>
        <v>46</v>
      </c>
      <c r="V117" s="8">
        <f t="shared" si="17"/>
        <v>115</v>
      </c>
      <c r="W117" s="13">
        <f t="shared" si="18"/>
        <v>216</v>
      </c>
    </row>
    <row r="118" spans="1:23" ht="15.75" x14ac:dyDescent="0.25">
      <c r="A118" s="38">
        <v>181</v>
      </c>
      <c r="B118" s="39" t="s">
        <v>286</v>
      </c>
      <c r="C118" s="40" t="s">
        <v>86</v>
      </c>
      <c r="D118" s="46" t="s">
        <v>245</v>
      </c>
      <c r="E118" s="47" t="s">
        <v>0</v>
      </c>
      <c r="F118" s="48" t="s">
        <v>254</v>
      </c>
      <c r="G118" s="16">
        <v>18</v>
      </c>
      <c r="H118" s="4">
        <v>23</v>
      </c>
      <c r="I118" s="4">
        <v>23</v>
      </c>
      <c r="J118" s="55">
        <f t="shared" si="13"/>
        <v>64</v>
      </c>
      <c r="K118" s="28">
        <v>23</v>
      </c>
      <c r="L118" s="28">
        <v>19</v>
      </c>
      <c r="M118" s="8">
        <f t="shared" si="14"/>
        <v>42</v>
      </c>
      <c r="N118" s="8">
        <f t="shared" si="19"/>
        <v>106</v>
      </c>
      <c r="O118" s="28">
        <v>20</v>
      </c>
      <c r="P118" s="28">
        <v>22</v>
      </c>
      <c r="Q118" s="28">
        <v>19</v>
      </c>
      <c r="R118" s="8">
        <f t="shared" si="15"/>
        <v>61</v>
      </c>
      <c r="S118" s="28">
        <v>24</v>
      </c>
      <c r="T118" s="28">
        <v>24</v>
      </c>
      <c r="U118" s="8">
        <f t="shared" si="16"/>
        <v>48</v>
      </c>
      <c r="V118" s="8">
        <f t="shared" si="17"/>
        <v>109</v>
      </c>
      <c r="W118" s="13">
        <f t="shared" si="18"/>
        <v>215</v>
      </c>
    </row>
    <row r="119" spans="1:23" ht="15.75" x14ac:dyDescent="0.25">
      <c r="A119" s="38">
        <v>262</v>
      </c>
      <c r="B119" s="39" t="s">
        <v>151</v>
      </c>
      <c r="C119" s="40" t="s">
        <v>105</v>
      </c>
      <c r="D119" s="46" t="s">
        <v>242</v>
      </c>
      <c r="E119" s="47" t="s">
        <v>0</v>
      </c>
      <c r="F119" s="48" t="s">
        <v>233</v>
      </c>
      <c r="G119" s="16">
        <v>19</v>
      </c>
      <c r="H119" s="4">
        <v>23</v>
      </c>
      <c r="I119" s="4">
        <v>20</v>
      </c>
      <c r="J119" s="55">
        <f t="shared" si="13"/>
        <v>62</v>
      </c>
      <c r="K119" s="9">
        <v>22</v>
      </c>
      <c r="L119" s="9">
        <v>21</v>
      </c>
      <c r="M119" s="8">
        <f t="shared" si="14"/>
        <v>43</v>
      </c>
      <c r="N119" s="8">
        <f t="shared" si="19"/>
        <v>105</v>
      </c>
      <c r="O119" s="9">
        <v>24</v>
      </c>
      <c r="P119" s="9">
        <v>22</v>
      </c>
      <c r="Q119" s="9">
        <v>19</v>
      </c>
      <c r="R119" s="8">
        <f t="shared" si="15"/>
        <v>65</v>
      </c>
      <c r="S119" s="9">
        <v>23</v>
      </c>
      <c r="T119" s="9">
        <v>22</v>
      </c>
      <c r="U119" s="8">
        <f t="shared" si="16"/>
        <v>45</v>
      </c>
      <c r="V119" s="8">
        <f t="shared" si="17"/>
        <v>110</v>
      </c>
      <c r="W119" s="13">
        <f t="shared" si="18"/>
        <v>215</v>
      </c>
    </row>
    <row r="120" spans="1:23" ht="15.75" x14ac:dyDescent="0.25">
      <c r="A120" s="38">
        <v>193</v>
      </c>
      <c r="B120" s="39" t="s">
        <v>37</v>
      </c>
      <c r="C120" s="40" t="s">
        <v>36</v>
      </c>
      <c r="D120" s="46" t="s">
        <v>234</v>
      </c>
      <c r="E120" s="47" t="s">
        <v>1</v>
      </c>
      <c r="F120" s="48" t="s">
        <v>254</v>
      </c>
      <c r="G120" s="16">
        <v>22</v>
      </c>
      <c r="H120" s="4">
        <v>23</v>
      </c>
      <c r="I120" s="4">
        <v>24</v>
      </c>
      <c r="J120" s="55">
        <f t="shared" si="13"/>
        <v>69</v>
      </c>
      <c r="K120" s="9">
        <v>23</v>
      </c>
      <c r="L120" s="9">
        <v>17</v>
      </c>
      <c r="M120" s="8">
        <f t="shared" si="14"/>
        <v>40</v>
      </c>
      <c r="N120" s="8">
        <f t="shared" si="19"/>
        <v>109</v>
      </c>
      <c r="O120" s="9">
        <v>22</v>
      </c>
      <c r="P120" s="9">
        <v>19</v>
      </c>
      <c r="Q120" s="9">
        <v>24</v>
      </c>
      <c r="R120" s="8">
        <f t="shared" si="15"/>
        <v>65</v>
      </c>
      <c r="S120" s="9">
        <v>21</v>
      </c>
      <c r="T120" s="9">
        <v>20</v>
      </c>
      <c r="U120" s="8">
        <f t="shared" si="16"/>
        <v>41</v>
      </c>
      <c r="V120" s="8">
        <f t="shared" si="17"/>
        <v>106</v>
      </c>
      <c r="W120" s="13">
        <f t="shared" si="18"/>
        <v>215</v>
      </c>
    </row>
    <row r="121" spans="1:23" ht="15.75" x14ac:dyDescent="0.25">
      <c r="A121" s="38">
        <v>279</v>
      </c>
      <c r="B121" s="39" t="s">
        <v>88</v>
      </c>
      <c r="C121" s="40" t="s">
        <v>28</v>
      </c>
      <c r="D121" s="46" t="s">
        <v>242</v>
      </c>
      <c r="E121" s="47" t="s">
        <v>1</v>
      </c>
      <c r="F121" s="48" t="s">
        <v>233</v>
      </c>
      <c r="G121" s="16">
        <v>22</v>
      </c>
      <c r="H121" s="4">
        <v>19</v>
      </c>
      <c r="I121" s="4">
        <v>18</v>
      </c>
      <c r="J121" s="55">
        <f t="shared" si="13"/>
        <v>59</v>
      </c>
      <c r="K121" s="56">
        <v>25</v>
      </c>
      <c r="L121" s="9">
        <v>22</v>
      </c>
      <c r="M121" s="8">
        <f t="shared" si="14"/>
        <v>47</v>
      </c>
      <c r="N121" s="8">
        <f t="shared" si="19"/>
        <v>106</v>
      </c>
      <c r="O121" s="9">
        <v>23</v>
      </c>
      <c r="P121" s="9">
        <v>23</v>
      </c>
      <c r="Q121" s="9">
        <v>23</v>
      </c>
      <c r="R121" s="8">
        <f t="shared" si="15"/>
        <v>69</v>
      </c>
      <c r="S121" s="9">
        <v>21</v>
      </c>
      <c r="T121" s="5">
        <v>19</v>
      </c>
      <c r="U121" s="8">
        <f t="shared" si="16"/>
        <v>40</v>
      </c>
      <c r="V121" s="8">
        <f t="shared" si="17"/>
        <v>109</v>
      </c>
      <c r="W121" s="13">
        <f t="shared" si="18"/>
        <v>215</v>
      </c>
    </row>
    <row r="122" spans="1:23" ht="15.75" x14ac:dyDescent="0.25">
      <c r="A122" s="38">
        <v>255</v>
      </c>
      <c r="B122" s="39" t="s">
        <v>183</v>
      </c>
      <c r="C122" s="40" t="s">
        <v>24</v>
      </c>
      <c r="D122" s="46" t="s">
        <v>255</v>
      </c>
      <c r="E122" s="47" t="s">
        <v>373</v>
      </c>
      <c r="F122" s="48" t="s">
        <v>243</v>
      </c>
      <c r="G122" s="16">
        <v>24</v>
      </c>
      <c r="H122" s="4">
        <v>19</v>
      </c>
      <c r="I122" s="4">
        <v>20</v>
      </c>
      <c r="J122" s="55">
        <f t="shared" si="13"/>
        <v>63</v>
      </c>
      <c r="K122" s="9">
        <v>20</v>
      </c>
      <c r="L122" s="9">
        <v>23</v>
      </c>
      <c r="M122" s="8">
        <f t="shared" si="14"/>
        <v>43</v>
      </c>
      <c r="N122" s="8">
        <f t="shared" si="19"/>
        <v>106</v>
      </c>
      <c r="O122" s="9">
        <v>20</v>
      </c>
      <c r="P122" s="9">
        <v>24</v>
      </c>
      <c r="Q122" s="9">
        <v>23</v>
      </c>
      <c r="R122" s="8">
        <f t="shared" si="15"/>
        <v>67</v>
      </c>
      <c r="S122" s="9">
        <v>20</v>
      </c>
      <c r="T122" s="9">
        <v>21</v>
      </c>
      <c r="U122" s="8">
        <f t="shared" si="16"/>
        <v>41</v>
      </c>
      <c r="V122" s="8">
        <f t="shared" si="17"/>
        <v>108</v>
      </c>
      <c r="W122" s="13">
        <f t="shared" si="18"/>
        <v>214</v>
      </c>
    </row>
    <row r="123" spans="1:23" ht="15.75" x14ac:dyDescent="0.25">
      <c r="A123" s="38">
        <v>184</v>
      </c>
      <c r="B123" s="39" t="s">
        <v>196</v>
      </c>
      <c r="C123" s="40" t="s">
        <v>24</v>
      </c>
      <c r="D123" s="46" t="s">
        <v>239</v>
      </c>
      <c r="E123" s="47" t="s">
        <v>381</v>
      </c>
      <c r="F123" s="48" t="s">
        <v>233</v>
      </c>
      <c r="G123" s="16">
        <v>24</v>
      </c>
      <c r="H123" s="4">
        <v>21</v>
      </c>
      <c r="I123" s="4">
        <v>24</v>
      </c>
      <c r="J123" s="55">
        <f t="shared" si="13"/>
        <v>69</v>
      </c>
      <c r="K123" s="9">
        <v>18</v>
      </c>
      <c r="L123" s="28">
        <v>20</v>
      </c>
      <c r="M123" s="8">
        <f t="shared" si="14"/>
        <v>38</v>
      </c>
      <c r="N123" s="8">
        <f t="shared" si="19"/>
        <v>107</v>
      </c>
      <c r="O123" s="9">
        <v>20</v>
      </c>
      <c r="P123" s="9">
        <v>21</v>
      </c>
      <c r="Q123" s="9">
        <v>25</v>
      </c>
      <c r="R123" s="8">
        <f t="shared" si="15"/>
        <v>66</v>
      </c>
      <c r="S123" s="9">
        <v>21</v>
      </c>
      <c r="T123" s="9">
        <v>20</v>
      </c>
      <c r="U123" s="8">
        <f t="shared" si="16"/>
        <v>41</v>
      </c>
      <c r="V123" s="8">
        <f t="shared" si="17"/>
        <v>107</v>
      </c>
      <c r="W123" s="13">
        <f t="shared" si="18"/>
        <v>214</v>
      </c>
    </row>
    <row r="124" spans="1:23" s="14" customFormat="1" ht="15.75" x14ac:dyDescent="0.25">
      <c r="A124" s="38">
        <v>294</v>
      </c>
      <c r="B124" s="39" t="s">
        <v>168</v>
      </c>
      <c r="C124" s="40" t="s">
        <v>167</v>
      </c>
      <c r="D124" s="46" t="s">
        <v>239</v>
      </c>
      <c r="E124" s="47" t="s">
        <v>1</v>
      </c>
      <c r="F124" s="48" t="s">
        <v>254</v>
      </c>
      <c r="G124" s="16">
        <v>18</v>
      </c>
      <c r="H124" s="4">
        <v>22</v>
      </c>
      <c r="I124" s="4">
        <v>24</v>
      </c>
      <c r="J124" s="55">
        <f t="shared" si="13"/>
        <v>64</v>
      </c>
      <c r="K124" s="9">
        <v>22</v>
      </c>
      <c r="L124" s="9">
        <v>23</v>
      </c>
      <c r="M124" s="8">
        <f t="shared" si="14"/>
        <v>45</v>
      </c>
      <c r="N124" s="8">
        <f t="shared" si="19"/>
        <v>109</v>
      </c>
      <c r="O124" s="9">
        <v>19</v>
      </c>
      <c r="P124" s="9">
        <v>18</v>
      </c>
      <c r="Q124" s="9">
        <v>20</v>
      </c>
      <c r="R124" s="8">
        <f t="shared" si="15"/>
        <v>57</v>
      </c>
      <c r="S124" s="9">
        <v>24</v>
      </c>
      <c r="T124" s="9">
        <v>23</v>
      </c>
      <c r="U124" s="8">
        <f t="shared" si="16"/>
        <v>47</v>
      </c>
      <c r="V124" s="8">
        <f t="shared" si="17"/>
        <v>104</v>
      </c>
      <c r="W124" s="13">
        <f t="shared" si="18"/>
        <v>213</v>
      </c>
    </row>
    <row r="125" spans="1:23" ht="15.75" x14ac:dyDescent="0.25">
      <c r="A125" s="38">
        <v>258</v>
      </c>
      <c r="B125" s="39" t="s">
        <v>329</v>
      </c>
      <c r="C125" s="40" t="s">
        <v>330</v>
      </c>
      <c r="D125" s="46" t="s">
        <v>242</v>
      </c>
      <c r="E125" s="47" t="s">
        <v>1</v>
      </c>
      <c r="F125" s="48" t="s">
        <v>254</v>
      </c>
      <c r="G125" s="16">
        <v>18</v>
      </c>
      <c r="H125" s="4">
        <v>22</v>
      </c>
      <c r="I125" s="4">
        <v>24</v>
      </c>
      <c r="J125" s="55">
        <f t="shared" si="13"/>
        <v>64</v>
      </c>
      <c r="K125" s="9">
        <v>20</v>
      </c>
      <c r="L125" s="9">
        <v>23</v>
      </c>
      <c r="M125" s="8">
        <f t="shared" si="14"/>
        <v>43</v>
      </c>
      <c r="N125" s="8">
        <f t="shared" si="19"/>
        <v>107</v>
      </c>
      <c r="O125" s="9">
        <v>21</v>
      </c>
      <c r="P125" s="9">
        <v>22</v>
      </c>
      <c r="Q125" s="9">
        <v>18</v>
      </c>
      <c r="R125" s="8">
        <f t="shared" si="15"/>
        <v>61</v>
      </c>
      <c r="S125" s="9">
        <v>23</v>
      </c>
      <c r="T125" s="9">
        <v>22</v>
      </c>
      <c r="U125" s="8">
        <f t="shared" si="16"/>
        <v>45</v>
      </c>
      <c r="V125" s="8">
        <f t="shared" si="17"/>
        <v>106</v>
      </c>
      <c r="W125" s="13">
        <f t="shared" si="18"/>
        <v>213</v>
      </c>
    </row>
    <row r="126" spans="1:23" ht="15.75" x14ac:dyDescent="0.25">
      <c r="A126" s="38">
        <v>157</v>
      </c>
      <c r="B126" s="39" t="s">
        <v>276</v>
      </c>
      <c r="C126" s="40" t="s">
        <v>277</v>
      </c>
      <c r="D126" s="46" t="s">
        <v>241</v>
      </c>
      <c r="E126" s="47" t="s">
        <v>374</v>
      </c>
      <c r="F126" s="48" t="s">
        <v>243</v>
      </c>
      <c r="G126" s="16">
        <v>22</v>
      </c>
      <c r="H126" s="4">
        <v>23</v>
      </c>
      <c r="I126" s="4">
        <v>21</v>
      </c>
      <c r="J126" s="55">
        <f t="shared" si="13"/>
        <v>66</v>
      </c>
      <c r="K126" s="28">
        <v>23</v>
      </c>
      <c r="L126" s="28">
        <v>19</v>
      </c>
      <c r="M126" s="8">
        <f t="shared" si="14"/>
        <v>42</v>
      </c>
      <c r="N126" s="8">
        <f t="shared" si="19"/>
        <v>108</v>
      </c>
      <c r="O126" s="28">
        <v>19</v>
      </c>
      <c r="P126" s="28">
        <v>21</v>
      </c>
      <c r="Q126" s="28">
        <v>21</v>
      </c>
      <c r="R126" s="8">
        <f t="shared" si="15"/>
        <v>61</v>
      </c>
      <c r="S126" s="28">
        <v>22</v>
      </c>
      <c r="T126" s="28">
        <v>21</v>
      </c>
      <c r="U126" s="8">
        <f t="shared" si="16"/>
        <v>43</v>
      </c>
      <c r="V126" s="8">
        <f t="shared" si="17"/>
        <v>104</v>
      </c>
      <c r="W126" s="13">
        <f t="shared" si="18"/>
        <v>212</v>
      </c>
    </row>
    <row r="127" spans="1:23" ht="15.75" x14ac:dyDescent="0.25">
      <c r="A127" s="38">
        <v>242</v>
      </c>
      <c r="B127" s="39" t="s">
        <v>324</v>
      </c>
      <c r="C127" s="40" t="s">
        <v>43</v>
      </c>
      <c r="D127" s="46" t="s">
        <v>242</v>
      </c>
      <c r="E127" s="47" t="s">
        <v>0</v>
      </c>
      <c r="F127" s="48" t="s">
        <v>243</v>
      </c>
      <c r="G127" s="16">
        <v>21</v>
      </c>
      <c r="H127" s="4">
        <v>22</v>
      </c>
      <c r="I127" s="4">
        <v>21</v>
      </c>
      <c r="J127" s="55">
        <f t="shared" si="13"/>
        <v>64</v>
      </c>
      <c r="K127" s="9">
        <v>22</v>
      </c>
      <c r="L127" s="9">
        <v>19</v>
      </c>
      <c r="M127" s="8">
        <f t="shared" si="14"/>
        <v>41</v>
      </c>
      <c r="N127" s="8">
        <f t="shared" si="19"/>
        <v>105</v>
      </c>
      <c r="O127" s="9">
        <v>22</v>
      </c>
      <c r="P127" s="9">
        <v>22</v>
      </c>
      <c r="Q127" s="9">
        <v>23</v>
      </c>
      <c r="R127" s="8">
        <f t="shared" si="15"/>
        <v>67</v>
      </c>
      <c r="S127" s="9">
        <v>20</v>
      </c>
      <c r="T127" s="9">
        <v>20</v>
      </c>
      <c r="U127" s="8">
        <f t="shared" si="16"/>
        <v>40</v>
      </c>
      <c r="V127" s="8">
        <f t="shared" si="17"/>
        <v>107</v>
      </c>
      <c r="W127" s="13">
        <f t="shared" si="18"/>
        <v>212</v>
      </c>
    </row>
    <row r="128" spans="1:23" ht="15.75" x14ac:dyDescent="0.25">
      <c r="A128" s="38">
        <v>171</v>
      </c>
      <c r="B128" s="39" t="s">
        <v>283</v>
      </c>
      <c r="C128" s="40" t="s">
        <v>284</v>
      </c>
      <c r="D128" s="46" t="s">
        <v>234</v>
      </c>
      <c r="E128" s="47" t="s">
        <v>375</v>
      </c>
      <c r="F128" s="48" t="s">
        <v>243</v>
      </c>
      <c r="G128" s="16">
        <v>18</v>
      </c>
      <c r="H128" s="4">
        <v>24</v>
      </c>
      <c r="I128" s="4">
        <v>21</v>
      </c>
      <c r="J128" s="55">
        <f t="shared" si="13"/>
        <v>63</v>
      </c>
      <c r="K128" s="9">
        <v>21</v>
      </c>
      <c r="L128" s="28">
        <v>21</v>
      </c>
      <c r="M128" s="8">
        <f t="shared" si="14"/>
        <v>42</v>
      </c>
      <c r="N128" s="8">
        <f t="shared" si="19"/>
        <v>105</v>
      </c>
      <c r="O128" s="9">
        <v>18</v>
      </c>
      <c r="P128" s="9">
        <v>23</v>
      </c>
      <c r="Q128" s="9">
        <v>20</v>
      </c>
      <c r="R128" s="8">
        <f t="shared" si="15"/>
        <v>61</v>
      </c>
      <c r="S128" s="9">
        <v>21</v>
      </c>
      <c r="T128" s="9">
        <v>24</v>
      </c>
      <c r="U128" s="8">
        <f t="shared" si="16"/>
        <v>45</v>
      </c>
      <c r="V128" s="8">
        <f t="shared" si="17"/>
        <v>106</v>
      </c>
      <c r="W128" s="13">
        <f t="shared" si="18"/>
        <v>211</v>
      </c>
    </row>
    <row r="129" spans="1:23" ht="15.75" x14ac:dyDescent="0.25">
      <c r="A129" s="38">
        <v>250</v>
      </c>
      <c r="B129" s="39" t="s">
        <v>325</v>
      </c>
      <c r="C129" s="40" t="s">
        <v>91</v>
      </c>
      <c r="D129" s="46" t="s">
        <v>326</v>
      </c>
      <c r="E129" s="47" t="s">
        <v>0</v>
      </c>
      <c r="F129" s="48" t="s">
        <v>248</v>
      </c>
      <c r="G129" s="16">
        <v>20</v>
      </c>
      <c r="H129" s="4">
        <v>21</v>
      </c>
      <c r="I129" s="4">
        <v>21</v>
      </c>
      <c r="J129" s="55">
        <f t="shared" si="13"/>
        <v>62</v>
      </c>
      <c r="K129" s="9">
        <v>21</v>
      </c>
      <c r="L129" s="9">
        <v>23</v>
      </c>
      <c r="M129" s="8">
        <f t="shared" si="14"/>
        <v>44</v>
      </c>
      <c r="N129" s="8">
        <f t="shared" si="19"/>
        <v>106</v>
      </c>
      <c r="O129" s="9">
        <v>21</v>
      </c>
      <c r="P129" s="9">
        <v>24</v>
      </c>
      <c r="Q129" s="9">
        <v>21</v>
      </c>
      <c r="R129" s="8">
        <f t="shared" si="15"/>
        <v>66</v>
      </c>
      <c r="S129" s="9">
        <v>23</v>
      </c>
      <c r="T129" s="9">
        <v>16</v>
      </c>
      <c r="U129" s="8">
        <f t="shared" si="16"/>
        <v>39</v>
      </c>
      <c r="V129" s="8">
        <f t="shared" si="17"/>
        <v>105</v>
      </c>
      <c r="W129" s="13">
        <f t="shared" si="18"/>
        <v>211</v>
      </c>
    </row>
    <row r="130" spans="1:23" ht="15.75" x14ac:dyDescent="0.25">
      <c r="A130" s="38">
        <v>283</v>
      </c>
      <c r="B130" s="39" t="s">
        <v>112</v>
      </c>
      <c r="C130" s="40" t="s">
        <v>27</v>
      </c>
      <c r="D130" s="46" t="s">
        <v>242</v>
      </c>
      <c r="E130" s="47" t="s">
        <v>1</v>
      </c>
      <c r="F130" s="48" t="s">
        <v>233</v>
      </c>
      <c r="G130" s="16">
        <v>23</v>
      </c>
      <c r="H130" s="4">
        <v>21</v>
      </c>
      <c r="I130" s="4">
        <v>23</v>
      </c>
      <c r="J130" s="55">
        <f t="shared" si="13"/>
        <v>67</v>
      </c>
      <c r="K130" s="9">
        <v>24</v>
      </c>
      <c r="L130" s="9">
        <v>21</v>
      </c>
      <c r="M130" s="8">
        <f t="shared" si="14"/>
        <v>45</v>
      </c>
      <c r="N130" s="8">
        <f t="shared" si="19"/>
        <v>112</v>
      </c>
      <c r="O130" s="9">
        <v>21</v>
      </c>
      <c r="P130" s="9">
        <v>18</v>
      </c>
      <c r="Q130" s="9">
        <v>18</v>
      </c>
      <c r="R130" s="8">
        <f t="shared" si="15"/>
        <v>57</v>
      </c>
      <c r="S130" s="9">
        <v>21</v>
      </c>
      <c r="T130" s="9">
        <v>20</v>
      </c>
      <c r="U130" s="8">
        <f t="shared" si="16"/>
        <v>41</v>
      </c>
      <c r="V130" s="8">
        <f t="shared" si="17"/>
        <v>98</v>
      </c>
      <c r="W130" s="13">
        <f t="shared" si="18"/>
        <v>210</v>
      </c>
    </row>
    <row r="131" spans="1:23" ht="15.75" x14ac:dyDescent="0.25">
      <c r="A131" s="38">
        <v>240</v>
      </c>
      <c r="B131" s="39" t="s">
        <v>321</v>
      </c>
      <c r="C131" s="40" t="s">
        <v>70</v>
      </c>
      <c r="D131" s="46" t="s">
        <v>269</v>
      </c>
      <c r="E131" s="47" t="s">
        <v>21</v>
      </c>
      <c r="F131" s="48" t="s">
        <v>243</v>
      </c>
      <c r="G131" s="16">
        <v>22</v>
      </c>
      <c r="H131" s="4">
        <v>19</v>
      </c>
      <c r="I131" s="4">
        <v>22</v>
      </c>
      <c r="J131" s="55">
        <f t="shared" si="13"/>
        <v>63</v>
      </c>
      <c r="K131" s="9">
        <v>21</v>
      </c>
      <c r="L131" s="9">
        <v>24</v>
      </c>
      <c r="M131" s="8">
        <f t="shared" si="14"/>
        <v>45</v>
      </c>
      <c r="N131" s="8">
        <f t="shared" si="19"/>
        <v>108</v>
      </c>
      <c r="O131" s="9">
        <v>21</v>
      </c>
      <c r="P131" s="9">
        <v>21</v>
      </c>
      <c r="Q131" s="9">
        <v>17</v>
      </c>
      <c r="R131" s="8">
        <f t="shared" si="15"/>
        <v>59</v>
      </c>
      <c r="S131" s="9">
        <v>18</v>
      </c>
      <c r="T131" s="9">
        <v>24</v>
      </c>
      <c r="U131" s="8">
        <f t="shared" si="16"/>
        <v>42</v>
      </c>
      <c r="V131" s="8">
        <f t="shared" si="17"/>
        <v>101</v>
      </c>
      <c r="W131" s="13">
        <f t="shared" si="18"/>
        <v>209</v>
      </c>
    </row>
    <row r="132" spans="1:23" ht="15.75" x14ac:dyDescent="0.25">
      <c r="A132" s="38">
        <v>260</v>
      </c>
      <c r="B132" s="39" t="s">
        <v>170</v>
      </c>
      <c r="C132" s="40" t="s">
        <v>331</v>
      </c>
      <c r="D132" s="46" t="s">
        <v>230</v>
      </c>
      <c r="E132" s="47" t="s">
        <v>1</v>
      </c>
      <c r="F132" s="48" t="s">
        <v>254</v>
      </c>
      <c r="G132" s="16">
        <v>19</v>
      </c>
      <c r="H132" s="4">
        <v>20</v>
      </c>
      <c r="I132" s="4">
        <v>20</v>
      </c>
      <c r="J132" s="55">
        <f t="shared" si="13"/>
        <v>59</v>
      </c>
      <c r="K132" s="9">
        <v>21</v>
      </c>
      <c r="L132" s="28">
        <v>22</v>
      </c>
      <c r="M132" s="8">
        <f t="shared" si="14"/>
        <v>43</v>
      </c>
      <c r="N132" s="8">
        <f t="shared" si="19"/>
        <v>102</v>
      </c>
      <c r="O132" s="9">
        <v>21</v>
      </c>
      <c r="P132" s="9">
        <v>21</v>
      </c>
      <c r="Q132" s="9">
        <v>22</v>
      </c>
      <c r="R132" s="8">
        <f t="shared" si="15"/>
        <v>64</v>
      </c>
      <c r="S132" s="9">
        <v>20</v>
      </c>
      <c r="T132" s="9">
        <v>23</v>
      </c>
      <c r="U132" s="8">
        <f t="shared" si="16"/>
        <v>43</v>
      </c>
      <c r="V132" s="8">
        <f t="shared" si="17"/>
        <v>107</v>
      </c>
      <c r="W132" s="13">
        <f t="shared" si="18"/>
        <v>209</v>
      </c>
    </row>
    <row r="133" spans="1:23" ht="15.75" x14ac:dyDescent="0.25">
      <c r="A133" s="38">
        <v>218</v>
      </c>
      <c r="B133" s="39" t="s">
        <v>309</v>
      </c>
      <c r="C133" s="40" t="s">
        <v>310</v>
      </c>
      <c r="D133" s="46" t="s">
        <v>237</v>
      </c>
      <c r="E133" s="47" t="s">
        <v>380</v>
      </c>
      <c r="F133" s="48" t="s">
        <v>233</v>
      </c>
      <c r="G133" s="16">
        <v>19</v>
      </c>
      <c r="H133" s="4">
        <v>24</v>
      </c>
      <c r="I133" s="4">
        <v>21</v>
      </c>
      <c r="J133" s="55">
        <f t="shared" ref="J133:J164" si="20">SUM(G133:I133)</f>
        <v>64</v>
      </c>
      <c r="K133" s="28">
        <v>21</v>
      </c>
      <c r="L133" s="28">
        <v>21</v>
      </c>
      <c r="M133" s="8">
        <f t="shared" ref="M133:M164" si="21">SUM(K133:L133)</f>
        <v>42</v>
      </c>
      <c r="N133" s="8">
        <f t="shared" si="19"/>
        <v>106</v>
      </c>
      <c r="O133" s="9">
        <v>22</v>
      </c>
      <c r="P133" s="9">
        <v>21</v>
      </c>
      <c r="Q133" s="9">
        <v>20</v>
      </c>
      <c r="R133" s="8">
        <f t="shared" ref="R133:R164" si="22">SUM(O133:Q133)</f>
        <v>63</v>
      </c>
      <c r="S133" s="9">
        <v>19</v>
      </c>
      <c r="T133" s="9">
        <v>21</v>
      </c>
      <c r="U133" s="8">
        <f t="shared" ref="U133:U164" si="23">SUM(S133:T133)</f>
        <v>40</v>
      </c>
      <c r="V133" s="8">
        <f t="shared" ref="V133:V164" si="24">R133+U133</f>
        <v>103</v>
      </c>
      <c r="W133" s="13">
        <f t="shared" ref="W133:W168" si="25">SUM(J133,M133,R133,U133)</f>
        <v>209</v>
      </c>
    </row>
    <row r="134" spans="1:23" ht="15.75" x14ac:dyDescent="0.25">
      <c r="A134" s="38">
        <v>286</v>
      </c>
      <c r="B134" s="39" t="s">
        <v>342</v>
      </c>
      <c r="C134" s="40" t="s">
        <v>343</v>
      </c>
      <c r="D134" s="46" t="s">
        <v>242</v>
      </c>
      <c r="E134" s="47" t="s">
        <v>1</v>
      </c>
      <c r="F134" s="48" t="s">
        <v>233</v>
      </c>
      <c r="G134" s="16">
        <v>22</v>
      </c>
      <c r="H134" s="4">
        <v>21</v>
      </c>
      <c r="I134" s="4">
        <v>18</v>
      </c>
      <c r="J134" s="55">
        <f t="shared" si="20"/>
        <v>61</v>
      </c>
      <c r="K134" s="9">
        <v>22</v>
      </c>
      <c r="L134" s="9">
        <v>23</v>
      </c>
      <c r="M134" s="8">
        <f t="shared" si="21"/>
        <v>45</v>
      </c>
      <c r="N134" s="8">
        <f t="shared" si="19"/>
        <v>106</v>
      </c>
      <c r="O134" s="9">
        <v>19</v>
      </c>
      <c r="P134" s="9">
        <v>22</v>
      </c>
      <c r="Q134" s="9">
        <v>22</v>
      </c>
      <c r="R134" s="8">
        <f t="shared" si="22"/>
        <v>63</v>
      </c>
      <c r="S134" s="9">
        <v>18</v>
      </c>
      <c r="T134" s="9">
        <v>21</v>
      </c>
      <c r="U134" s="8">
        <f t="shared" si="23"/>
        <v>39</v>
      </c>
      <c r="V134" s="8">
        <f t="shared" si="24"/>
        <v>102</v>
      </c>
      <c r="W134" s="13">
        <f t="shared" si="25"/>
        <v>208</v>
      </c>
    </row>
    <row r="135" spans="1:23" ht="15.75" x14ac:dyDescent="0.25">
      <c r="A135" s="38">
        <v>241</v>
      </c>
      <c r="B135" s="39" t="s">
        <v>322</v>
      </c>
      <c r="C135" s="40" t="s">
        <v>323</v>
      </c>
      <c r="D135" s="46" t="s">
        <v>234</v>
      </c>
      <c r="E135" s="47" t="s">
        <v>1</v>
      </c>
      <c r="F135" s="48" t="s">
        <v>233</v>
      </c>
      <c r="G135" s="16">
        <v>21</v>
      </c>
      <c r="H135" s="4">
        <v>19</v>
      </c>
      <c r="I135" s="4">
        <v>19</v>
      </c>
      <c r="J135" s="55">
        <f t="shared" si="20"/>
        <v>59</v>
      </c>
      <c r="K135" s="28">
        <v>22</v>
      </c>
      <c r="L135" s="28">
        <v>23</v>
      </c>
      <c r="M135" s="8">
        <f t="shared" si="21"/>
        <v>45</v>
      </c>
      <c r="N135" s="8">
        <f t="shared" si="19"/>
        <v>104</v>
      </c>
      <c r="O135" s="5">
        <v>25</v>
      </c>
      <c r="P135" s="9">
        <v>22</v>
      </c>
      <c r="Q135" s="5">
        <v>22</v>
      </c>
      <c r="R135" s="8">
        <f t="shared" si="22"/>
        <v>69</v>
      </c>
      <c r="S135" s="5">
        <v>17</v>
      </c>
      <c r="T135" s="5">
        <v>18</v>
      </c>
      <c r="U135" s="8">
        <f t="shared" si="23"/>
        <v>35</v>
      </c>
      <c r="V135" s="8">
        <f t="shared" si="24"/>
        <v>104</v>
      </c>
      <c r="W135" s="13">
        <f t="shared" si="25"/>
        <v>208</v>
      </c>
    </row>
    <row r="136" spans="1:23" ht="15.75" x14ac:dyDescent="0.25">
      <c r="A136" s="38">
        <v>203</v>
      </c>
      <c r="B136" s="39" t="s">
        <v>302</v>
      </c>
      <c r="C136" s="40" t="s">
        <v>303</v>
      </c>
      <c r="D136" s="46" t="s">
        <v>304</v>
      </c>
      <c r="E136" s="47" t="s">
        <v>21</v>
      </c>
      <c r="F136" s="48" t="s">
        <v>248</v>
      </c>
      <c r="G136" s="16">
        <v>21</v>
      </c>
      <c r="H136" s="4">
        <v>21</v>
      </c>
      <c r="I136" s="4">
        <v>20</v>
      </c>
      <c r="J136" s="55">
        <f t="shared" si="20"/>
        <v>62</v>
      </c>
      <c r="K136" s="9">
        <v>23</v>
      </c>
      <c r="L136" s="9">
        <v>23</v>
      </c>
      <c r="M136" s="8">
        <f t="shared" si="21"/>
        <v>46</v>
      </c>
      <c r="N136" s="8">
        <f t="shared" si="19"/>
        <v>108</v>
      </c>
      <c r="O136" s="9">
        <v>20</v>
      </c>
      <c r="P136" s="9">
        <v>18</v>
      </c>
      <c r="Q136" s="9">
        <v>17</v>
      </c>
      <c r="R136" s="8">
        <f t="shared" si="22"/>
        <v>55</v>
      </c>
      <c r="S136" s="9">
        <v>21</v>
      </c>
      <c r="T136" s="9">
        <v>23</v>
      </c>
      <c r="U136" s="8">
        <f t="shared" si="23"/>
        <v>44</v>
      </c>
      <c r="V136" s="8">
        <f t="shared" si="24"/>
        <v>99</v>
      </c>
      <c r="W136" s="13">
        <f t="shared" si="25"/>
        <v>207</v>
      </c>
    </row>
    <row r="137" spans="1:23" ht="15.75" x14ac:dyDescent="0.25">
      <c r="A137" s="38">
        <v>318</v>
      </c>
      <c r="B137" s="39" t="s">
        <v>122</v>
      </c>
      <c r="C137" s="40" t="s">
        <v>412</v>
      </c>
      <c r="D137" s="46" t="s">
        <v>242</v>
      </c>
      <c r="E137" s="47" t="s">
        <v>21</v>
      </c>
      <c r="F137" s="48" t="s">
        <v>243</v>
      </c>
      <c r="G137" s="15">
        <v>16</v>
      </c>
      <c r="H137" s="15">
        <v>19</v>
      </c>
      <c r="I137" s="15">
        <v>20</v>
      </c>
      <c r="J137" s="55">
        <f t="shared" si="20"/>
        <v>55</v>
      </c>
      <c r="K137" s="9">
        <v>21</v>
      </c>
      <c r="L137" s="9">
        <v>20</v>
      </c>
      <c r="M137" s="8">
        <f t="shared" si="21"/>
        <v>41</v>
      </c>
      <c r="N137" s="8">
        <f t="shared" si="19"/>
        <v>96</v>
      </c>
      <c r="O137" s="9">
        <v>23</v>
      </c>
      <c r="P137" s="9">
        <v>23</v>
      </c>
      <c r="Q137" s="9">
        <v>21</v>
      </c>
      <c r="R137" s="8">
        <f t="shared" si="22"/>
        <v>67</v>
      </c>
      <c r="S137" s="5">
        <v>22</v>
      </c>
      <c r="T137" s="5">
        <v>21</v>
      </c>
      <c r="U137" s="8">
        <f t="shared" si="23"/>
        <v>43</v>
      </c>
      <c r="V137" s="8">
        <f t="shared" si="24"/>
        <v>110</v>
      </c>
      <c r="W137" s="13">
        <f t="shared" si="25"/>
        <v>206</v>
      </c>
    </row>
    <row r="138" spans="1:23" ht="15.75" x14ac:dyDescent="0.25">
      <c r="A138" s="38">
        <v>103</v>
      </c>
      <c r="B138" s="39" t="s">
        <v>235</v>
      </c>
      <c r="C138" s="40" t="s">
        <v>236</v>
      </c>
      <c r="D138" s="46" t="s">
        <v>237</v>
      </c>
      <c r="E138" s="47" t="s">
        <v>1</v>
      </c>
      <c r="F138" s="48" t="s">
        <v>248</v>
      </c>
      <c r="G138" s="16">
        <v>19</v>
      </c>
      <c r="H138" s="4">
        <v>20</v>
      </c>
      <c r="I138" s="4">
        <v>20</v>
      </c>
      <c r="J138" s="55">
        <f t="shared" si="20"/>
        <v>59</v>
      </c>
      <c r="K138" s="9">
        <v>22</v>
      </c>
      <c r="L138" s="9">
        <v>19</v>
      </c>
      <c r="M138" s="8">
        <f t="shared" si="21"/>
        <v>41</v>
      </c>
      <c r="N138" s="8">
        <f t="shared" si="19"/>
        <v>100</v>
      </c>
      <c r="O138" s="56">
        <v>25</v>
      </c>
      <c r="P138" s="9">
        <v>20</v>
      </c>
      <c r="Q138" s="9">
        <v>20</v>
      </c>
      <c r="R138" s="8">
        <f t="shared" si="22"/>
        <v>65</v>
      </c>
      <c r="S138" s="9">
        <v>20</v>
      </c>
      <c r="T138" s="9">
        <v>21</v>
      </c>
      <c r="U138" s="8">
        <f t="shared" si="23"/>
        <v>41</v>
      </c>
      <c r="V138" s="8">
        <f t="shared" si="24"/>
        <v>106</v>
      </c>
      <c r="W138" s="13">
        <f t="shared" si="25"/>
        <v>206</v>
      </c>
    </row>
    <row r="139" spans="1:23" ht="15.75" x14ac:dyDescent="0.25">
      <c r="A139" s="38">
        <v>314</v>
      </c>
      <c r="B139" s="39" t="s">
        <v>201</v>
      </c>
      <c r="C139" s="40" t="s">
        <v>200</v>
      </c>
      <c r="D139" s="46" t="s">
        <v>242</v>
      </c>
      <c r="E139" s="47" t="s">
        <v>373</v>
      </c>
      <c r="F139" s="48" t="s">
        <v>243</v>
      </c>
      <c r="G139" s="16">
        <v>21</v>
      </c>
      <c r="H139" s="4">
        <v>23</v>
      </c>
      <c r="I139" s="4">
        <v>21</v>
      </c>
      <c r="J139" s="55">
        <f t="shared" si="20"/>
        <v>65</v>
      </c>
      <c r="K139" s="9">
        <v>22</v>
      </c>
      <c r="L139" s="9">
        <v>20</v>
      </c>
      <c r="M139" s="8">
        <f t="shared" si="21"/>
        <v>42</v>
      </c>
      <c r="N139" s="8">
        <f t="shared" si="19"/>
        <v>107</v>
      </c>
      <c r="O139" s="9">
        <v>24</v>
      </c>
      <c r="P139" s="9">
        <v>20</v>
      </c>
      <c r="Q139" s="9">
        <v>14</v>
      </c>
      <c r="R139" s="8">
        <f t="shared" si="22"/>
        <v>58</v>
      </c>
      <c r="S139" s="9">
        <v>20</v>
      </c>
      <c r="T139" s="9">
        <v>20</v>
      </c>
      <c r="U139" s="8">
        <f t="shared" si="23"/>
        <v>40</v>
      </c>
      <c r="V139" s="8">
        <f t="shared" si="24"/>
        <v>98</v>
      </c>
      <c r="W139" s="13">
        <f t="shared" si="25"/>
        <v>205</v>
      </c>
    </row>
    <row r="140" spans="1:23" ht="15.75" x14ac:dyDescent="0.25">
      <c r="A140" s="38">
        <v>212</v>
      </c>
      <c r="B140" s="39" t="s">
        <v>191</v>
      </c>
      <c r="C140" s="40" t="s">
        <v>45</v>
      </c>
      <c r="D140" s="46" t="s">
        <v>239</v>
      </c>
      <c r="E140" s="47" t="s">
        <v>21</v>
      </c>
      <c r="F140" s="48" t="s">
        <v>248</v>
      </c>
      <c r="G140" s="16">
        <v>20</v>
      </c>
      <c r="H140" s="4">
        <v>23</v>
      </c>
      <c r="I140" s="4">
        <v>20</v>
      </c>
      <c r="J140" s="55">
        <f t="shared" si="20"/>
        <v>63</v>
      </c>
      <c r="K140" s="9">
        <v>21</v>
      </c>
      <c r="L140" s="9">
        <v>20</v>
      </c>
      <c r="M140" s="8">
        <f t="shared" si="21"/>
        <v>41</v>
      </c>
      <c r="N140" s="8">
        <f t="shared" si="19"/>
        <v>104</v>
      </c>
      <c r="O140" s="9">
        <v>20</v>
      </c>
      <c r="P140" s="9">
        <v>20</v>
      </c>
      <c r="Q140" s="9">
        <v>20</v>
      </c>
      <c r="R140" s="8">
        <f t="shared" si="22"/>
        <v>60</v>
      </c>
      <c r="S140" s="9">
        <v>19</v>
      </c>
      <c r="T140" s="9">
        <v>21</v>
      </c>
      <c r="U140" s="8">
        <f t="shared" si="23"/>
        <v>40</v>
      </c>
      <c r="V140" s="8">
        <f t="shared" si="24"/>
        <v>100</v>
      </c>
      <c r="W140" s="13">
        <f t="shared" si="25"/>
        <v>204</v>
      </c>
    </row>
    <row r="141" spans="1:23" ht="15.75" x14ac:dyDescent="0.25">
      <c r="A141" s="38">
        <v>204</v>
      </c>
      <c r="B141" s="39" t="s">
        <v>384</v>
      </c>
      <c r="C141" s="40" t="s">
        <v>74</v>
      </c>
      <c r="D141" s="46" t="s">
        <v>239</v>
      </c>
      <c r="E141" s="47" t="s">
        <v>0</v>
      </c>
      <c r="F141" s="48" t="s">
        <v>233</v>
      </c>
      <c r="G141" s="16">
        <v>15</v>
      </c>
      <c r="H141" s="4">
        <v>21</v>
      </c>
      <c r="I141" s="4">
        <v>23</v>
      </c>
      <c r="J141" s="55">
        <f t="shared" si="20"/>
        <v>59</v>
      </c>
      <c r="K141" s="9">
        <v>19</v>
      </c>
      <c r="L141" s="9">
        <v>21</v>
      </c>
      <c r="M141" s="8">
        <f t="shared" si="21"/>
        <v>40</v>
      </c>
      <c r="N141" s="8">
        <f t="shared" si="19"/>
        <v>99</v>
      </c>
      <c r="O141" s="9">
        <v>21</v>
      </c>
      <c r="P141" s="9">
        <v>22</v>
      </c>
      <c r="Q141" s="9">
        <v>19</v>
      </c>
      <c r="R141" s="8">
        <f t="shared" si="22"/>
        <v>62</v>
      </c>
      <c r="S141" s="9">
        <v>19</v>
      </c>
      <c r="T141" s="9">
        <v>23</v>
      </c>
      <c r="U141" s="8">
        <f t="shared" si="23"/>
        <v>42</v>
      </c>
      <c r="V141" s="8">
        <f t="shared" si="24"/>
        <v>104</v>
      </c>
      <c r="W141" s="13">
        <f t="shared" si="25"/>
        <v>203</v>
      </c>
    </row>
    <row r="142" spans="1:23" ht="15.75" x14ac:dyDescent="0.25">
      <c r="A142" s="38">
        <v>194</v>
      </c>
      <c r="B142" s="39" t="s">
        <v>291</v>
      </c>
      <c r="C142" s="40" t="s">
        <v>169</v>
      </c>
      <c r="D142" s="46" t="s">
        <v>234</v>
      </c>
      <c r="E142" s="47" t="s">
        <v>373</v>
      </c>
      <c r="F142" s="48" t="s">
        <v>243</v>
      </c>
      <c r="G142" s="16">
        <v>24</v>
      </c>
      <c r="H142" s="4">
        <v>18</v>
      </c>
      <c r="I142" s="4">
        <v>20</v>
      </c>
      <c r="J142" s="55">
        <f t="shared" si="20"/>
        <v>62</v>
      </c>
      <c r="K142" s="9">
        <v>18</v>
      </c>
      <c r="L142" s="9">
        <v>18</v>
      </c>
      <c r="M142" s="8">
        <f t="shared" si="21"/>
        <v>36</v>
      </c>
      <c r="N142" s="8">
        <f t="shared" si="19"/>
        <v>98</v>
      </c>
      <c r="O142" s="9">
        <v>19</v>
      </c>
      <c r="P142" s="9">
        <v>22</v>
      </c>
      <c r="Q142" s="9">
        <v>19</v>
      </c>
      <c r="R142" s="8">
        <f t="shared" si="22"/>
        <v>60</v>
      </c>
      <c r="S142" s="9">
        <v>23</v>
      </c>
      <c r="T142" s="9">
        <v>22</v>
      </c>
      <c r="U142" s="8">
        <f t="shared" si="23"/>
        <v>45</v>
      </c>
      <c r="V142" s="8">
        <f t="shared" si="24"/>
        <v>105</v>
      </c>
      <c r="W142" s="13">
        <f t="shared" si="25"/>
        <v>203</v>
      </c>
    </row>
    <row r="143" spans="1:23" ht="15.75" x14ac:dyDescent="0.25">
      <c r="A143" s="38">
        <v>256</v>
      </c>
      <c r="B143" s="39" t="s">
        <v>192</v>
      </c>
      <c r="C143" s="40" t="s">
        <v>328</v>
      </c>
      <c r="D143" s="46" t="s">
        <v>234</v>
      </c>
      <c r="E143" s="47" t="s">
        <v>373</v>
      </c>
      <c r="F143" s="48" t="s">
        <v>248</v>
      </c>
      <c r="G143" s="16">
        <v>21</v>
      </c>
      <c r="H143" s="4">
        <v>20</v>
      </c>
      <c r="I143" s="4">
        <v>24</v>
      </c>
      <c r="J143" s="55">
        <f t="shared" si="20"/>
        <v>65</v>
      </c>
      <c r="K143" s="9">
        <v>20</v>
      </c>
      <c r="L143" s="9">
        <v>21</v>
      </c>
      <c r="M143" s="8">
        <f t="shared" si="21"/>
        <v>41</v>
      </c>
      <c r="N143" s="8">
        <f t="shared" si="19"/>
        <v>106</v>
      </c>
      <c r="O143" s="9">
        <v>16</v>
      </c>
      <c r="P143" s="9">
        <v>22</v>
      </c>
      <c r="Q143" s="9">
        <v>21</v>
      </c>
      <c r="R143" s="8">
        <f t="shared" si="22"/>
        <v>59</v>
      </c>
      <c r="S143" s="9">
        <v>17</v>
      </c>
      <c r="T143" s="9">
        <v>20</v>
      </c>
      <c r="U143" s="8">
        <f t="shared" si="23"/>
        <v>37</v>
      </c>
      <c r="V143" s="8">
        <f t="shared" si="24"/>
        <v>96</v>
      </c>
      <c r="W143" s="13">
        <f t="shared" si="25"/>
        <v>202</v>
      </c>
    </row>
    <row r="144" spans="1:23" ht="15.75" x14ac:dyDescent="0.25">
      <c r="A144" s="38">
        <v>158</v>
      </c>
      <c r="B144" s="39" t="s">
        <v>278</v>
      </c>
      <c r="C144" s="40" t="s">
        <v>279</v>
      </c>
      <c r="D144" s="46" t="s">
        <v>280</v>
      </c>
      <c r="E144" s="47" t="s">
        <v>380</v>
      </c>
      <c r="F144" s="48" t="s">
        <v>233</v>
      </c>
      <c r="G144" s="16">
        <v>20</v>
      </c>
      <c r="H144" s="4">
        <v>19</v>
      </c>
      <c r="I144" s="4">
        <v>19</v>
      </c>
      <c r="J144" s="55">
        <f t="shared" si="20"/>
        <v>58</v>
      </c>
      <c r="K144" s="5">
        <v>23</v>
      </c>
      <c r="L144" s="9">
        <v>21</v>
      </c>
      <c r="M144" s="8">
        <f t="shared" si="21"/>
        <v>44</v>
      </c>
      <c r="N144" s="8">
        <f t="shared" si="19"/>
        <v>102</v>
      </c>
      <c r="O144" s="9">
        <v>21</v>
      </c>
      <c r="P144" s="9">
        <v>20</v>
      </c>
      <c r="Q144" s="9">
        <v>19</v>
      </c>
      <c r="R144" s="8">
        <f t="shared" si="22"/>
        <v>60</v>
      </c>
      <c r="S144" s="9">
        <v>16</v>
      </c>
      <c r="T144" s="9">
        <v>23</v>
      </c>
      <c r="U144" s="8">
        <f t="shared" si="23"/>
        <v>39</v>
      </c>
      <c r="V144" s="8">
        <f t="shared" si="24"/>
        <v>99</v>
      </c>
      <c r="W144" s="13">
        <f t="shared" si="25"/>
        <v>201</v>
      </c>
    </row>
    <row r="145" spans="1:23" ht="15.75" x14ac:dyDescent="0.25">
      <c r="A145" s="38">
        <v>155</v>
      </c>
      <c r="B145" s="39" t="s">
        <v>40</v>
      </c>
      <c r="C145" s="40" t="s">
        <v>39</v>
      </c>
      <c r="D145" s="46" t="s">
        <v>234</v>
      </c>
      <c r="E145" s="47" t="s">
        <v>1</v>
      </c>
      <c r="F145" s="48" t="s">
        <v>248</v>
      </c>
      <c r="G145" s="16">
        <v>20</v>
      </c>
      <c r="H145" s="4">
        <v>22</v>
      </c>
      <c r="I145" s="4">
        <v>21</v>
      </c>
      <c r="J145" s="55">
        <f t="shared" si="20"/>
        <v>63</v>
      </c>
      <c r="K145" s="9">
        <v>21</v>
      </c>
      <c r="L145" s="9">
        <v>17</v>
      </c>
      <c r="M145" s="8">
        <f t="shared" si="21"/>
        <v>38</v>
      </c>
      <c r="N145" s="8">
        <f t="shared" si="19"/>
        <v>101</v>
      </c>
      <c r="O145" s="9">
        <v>20</v>
      </c>
      <c r="P145" s="9">
        <v>20</v>
      </c>
      <c r="Q145" s="9">
        <v>18</v>
      </c>
      <c r="R145" s="8">
        <f t="shared" si="22"/>
        <v>58</v>
      </c>
      <c r="S145" s="9">
        <v>18</v>
      </c>
      <c r="T145" s="9">
        <v>22</v>
      </c>
      <c r="U145" s="8">
        <f t="shared" si="23"/>
        <v>40</v>
      </c>
      <c r="V145" s="8">
        <f t="shared" si="24"/>
        <v>98</v>
      </c>
      <c r="W145" s="13">
        <f t="shared" si="25"/>
        <v>199</v>
      </c>
    </row>
    <row r="146" spans="1:23" ht="15.75" x14ac:dyDescent="0.25">
      <c r="A146" s="38">
        <v>358</v>
      </c>
      <c r="B146" s="41" t="s">
        <v>207</v>
      </c>
      <c r="C146" s="43" t="s">
        <v>43</v>
      </c>
      <c r="D146" s="47" t="s">
        <v>242</v>
      </c>
      <c r="E146" s="47" t="s">
        <v>380</v>
      </c>
      <c r="F146" s="47" t="s">
        <v>248</v>
      </c>
      <c r="G146" s="16">
        <v>16</v>
      </c>
      <c r="H146" s="4">
        <v>22</v>
      </c>
      <c r="I146" s="4">
        <v>17</v>
      </c>
      <c r="J146" s="55">
        <f t="shared" si="20"/>
        <v>55</v>
      </c>
      <c r="K146" s="9">
        <v>21</v>
      </c>
      <c r="L146" s="9">
        <v>23</v>
      </c>
      <c r="M146" s="8">
        <f t="shared" si="21"/>
        <v>44</v>
      </c>
      <c r="N146" s="8">
        <f t="shared" si="19"/>
        <v>99</v>
      </c>
      <c r="O146" s="9">
        <v>21</v>
      </c>
      <c r="P146" s="9">
        <v>19</v>
      </c>
      <c r="Q146" s="9">
        <v>18</v>
      </c>
      <c r="R146" s="8">
        <f t="shared" si="22"/>
        <v>58</v>
      </c>
      <c r="S146" s="9">
        <v>16</v>
      </c>
      <c r="T146" s="9">
        <v>24</v>
      </c>
      <c r="U146" s="8">
        <f t="shared" si="23"/>
        <v>40</v>
      </c>
      <c r="V146" s="8">
        <f t="shared" si="24"/>
        <v>98</v>
      </c>
      <c r="W146" s="13">
        <f t="shared" si="25"/>
        <v>197</v>
      </c>
    </row>
    <row r="147" spans="1:23" ht="15.75" x14ac:dyDescent="0.25">
      <c r="A147" s="38">
        <v>285</v>
      </c>
      <c r="B147" s="39" t="s">
        <v>26</v>
      </c>
      <c r="C147" s="40" t="s">
        <v>25</v>
      </c>
      <c r="D147" s="46" t="s">
        <v>234</v>
      </c>
      <c r="E147" s="47" t="s">
        <v>23</v>
      </c>
      <c r="F147" s="48" t="s">
        <v>248</v>
      </c>
      <c r="G147" s="16">
        <v>22</v>
      </c>
      <c r="H147" s="4">
        <v>13</v>
      </c>
      <c r="I147" s="4">
        <v>20</v>
      </c>
      <c r="J147" s="55">
        <f t="shared" si="20"/>
        <v>55</v>
      </c>
      <c r="K147" s="5">
        <v>20</v>
      </c>
      <c r="L147" s="28">
        <v>21</v>
      </c>
      <c r="M147" s="8">
        <f t="shared" si="21"/>
        <v>41</v>
      </c>
      <c r="N147" s="8">
        <f t="shared" si="19"/>
        <v>96</v>
      </c>
      <c r="O147" s="9">
        <v>20</v>
      </c>
      <c r="P147" s="9">
        <v>23</v>
      </c>
      <c r="Q147" s="9">
        <v>18</v>
      </c>
      <c r="R147" s="8">
        <f t="shared" si="22"/>
        <v>61</v>
      </c>
      <c r="S147" s="9">
        <v>19</v>
      </c>
      <c r="T147" s="5">
        <v>21</v>
      </c>
      <c r="U147" s="8">
        <f t="shared" si="23"/>
        <v>40</v>
      </c>
      <c r="V147" s="8">
        <f t="shared" si="24"/>
        <v>101</v>
      </c>
      <c r="W147" s="13">
        <f t="shared" si="25"/>
        <v>197</v>
      </c>
    </row>
    <row r="148" spans="1:23" ht="15.75" x14ac:dyDescent="0.25">
      <c r="A148" s="38">
        <v>192</v>
      </c>
      <c r="B148" s="39" t="s">
        <v>126</v>
      </c>
      <c r="C148" s="40" t="s">
        <v>152</v>
      </c>
      <c r="D148" s="46" t="s">
        <v>239</v>
      </c>
      <c r="E148" s="47" t="s">
        <v>374</v>
      </c>
      <c r="F148" s="48" t="s">
        <v>248</v>
      </c>
      <c r="G148" s="16">
        <v>21</v>
      </c>
      <c r="H148" s="4">
        <v>19</v>
      </c>
      <c r="I148" s="4">
        <v>19</v>
      </c>
      <c r="J148" s="55">
        <f t="shared" si="20"/>
        <v>59</v>
      </c>
      <c r="K148" s="9">
        <v>20</v>
      </c>
      <c r="L148" s="9">
        <v>19</v>
      </c>
      <c r="M148" s="8">
        <f t="shared" si="21"/>
        <v>39</v>
      </c>
      <c r="N148" s="8">
        <f t="shared" si="19"/>
        <v>98</v>
      </c>
      <c r="O148" s="5">
        <v>19</v>
      </c>
      <c r="P148" s="5">
        <v>21</v>
      </c>
      <c r="Q148" s="5">
        <v>19</v>
      </c>
      <c r="R148" s="8">
        <f t="shared" si="22"/>
        <v>59</v>
      </c>
      <c r="S148" s="9">
        <v>16</v>
      </c>
      <c r="T148" s="5">
        <v>21</v>
      </c>
      <c r="U148" s="8">
        <f t="shared" si="23"/>
        <v>37</v>
      </c>
      <c r="V148" s="8">
        <f t="shared" si="24"/>
        <v>96</v>
      </c>
      <c r="W148" s="13">
        <f t="shared" si="25"/>
        <v>194</v>
      </c>
    </row>
    <row r="149" spans="1:23" ht="15.75" x14ac:dyDescent="0.25">
      <c r="A149" s="38">
        <v>307</v>
      </c>
      <c r="B149" s="39" t="s">
        <v>137</v>
      </c>
      <c r="C149" s="40" t="s">
        <v>136</v>
      </c>
      <c r="D149" s="46" t="s">
        <v>234</v>
      </c>
      <c r="E149" s="47" t="s">
        <v>23</v>
      </c>
      <c r="F149" s="48" t="s">
        <v>248</v>
      </c>
      <c r="G149" s="16">
        <v>20</v>
      </c>
      <c r="H149" s="4">
        <v>23</v>
      </c>
      <c r="I149" s="4">
        <v>18</v>
      </c>
      <c r="J149" s="55">
        <f t="shared" si="20"/>
        <v>61</v>
      </c>
      <c r="K149" s="9">
        <v>21</v>
      </c>
      <c r="L149" s="9">
        <v>20</v>
      </c>
      <c r="M149" s="8">
        <f t="shared" si="21"/>
        <v>41</v>
      </c>
      <c r="N149" s="8">
        <f t="shared" si="19"/>
        <v>102</v>
      </c>
      <c r="O149" s="9">
        <v>18</v>
      </c>
      <c r="P149" s="9">
        <v>14</v>
      </c>
      <c r="Q149" s="9">
        <v>21</v>
      </c>
      <c r="R149" s="8">
        <f t="shared" si="22"/>
        <v>53</v>
      </c>
      <c r="S149" s="9">
        <v>18</v>
      </c>
      <c r="T149" s="9">
        <v>20</v>
      </c>
      <c r="U149" s="8">
        <f t="shared" si="23"/>
        <v>38</v>
      </c>
      <c r="V149" s="8">
        <f t="shared" si="24"/>
        <v>91</v>
      </c>
      <c r="W149" s="13">
        <f t="shared" si="25"/>
        <v>193</v>
      </c>
    </row>
    <row r="150" spans="1:23" ht="15.75" x14ac:dyDescent="0.25">
      <c r="A150" s="38">
        <v>145</v>
      </c>
      <c r="B150" s="39" t="s">
        <v>187</v>
      </c>
      <c r="C150" s="40" t="s">
        <v>24</v>
      </c>
      <c r="D150" s="46" t="s">
        <v>269</v>
      </c>
      <c r="E150" s="47" t="s">
        <v>380</v>
      </c>
      <c r="F150" s="48" t="s">
        <v>248</v>
      </c>
      <c r="G150" s="16">
        <v>20</v>
      </c>
      <c r="H150" s="4">
        <v>17</v>
      </c>
      <c r="I150" s="4">
        <v>18</v>
      </c>
      <c r="J150" s="55">
        <f t="shared" si="20"/>
        <v>55</v>
      </c>
      <c r="K150" s="9">
        <v>21</v>
      </c>
      <c r="L150" s="9">
        <v>23</v>
      </c>
      <c r="M150" s="8">
        <f t="shared" si="21"/>
        <v>44</v>
      </c>
      <c r="N150" s="8">
        <f t="shared" si="19"/>
        <v>99</v>
      </c>
      <c r="O150" s="5">
        <v>13</v>
      </c>
      <c r="P150" s="9">
        <v>22</v>
      </c>
      <c r="Q150" s="9">
        <v>21</v>
      </c>
      <c r="R150" s="8">
        <f t="shared" si="22"/>
        <v>56</v>
      </c>
      <c r="S150" s="9">
        <v>14</v>
      </c>
      <c r="T150" s="9">
        <v>20</v>
      </c>
      <c r="U150" s="8">
        <f t="shared" si="23"/>
        <v>34</v>
      </c>
      <c r="V150" s="8">
        <f t="shared" si="24"/>
        <v>90</v>
      </c>
      <c r="W150" s="13">
        <f t="shared" si="25"/>
        <v>189</v>
      </c>
    </row>
    <row r="151" spans="1:23" ht="15.75" x14ac:dyDescent="0.25">
      <c r="A151" s="38">
        <v>116</v>
      </c>
      <c r="B151" s="39" t="s">
        <v>252</v>
      </c>
      <c r="C151" s="40" t="s">
        <v>253</v>
      </c>
      <c r="D151" s="46" t="s">
        <v>242</v>
      </c>
      <c r="E151" s="47" t="s">
        <v>23</v>
      </c>
      <c r="F151" s="48" t="s">
        <v>248</v>
      </c>
      <c r="G151" s="16">
        <v>23</v>
      </c>
      <c r="H151" s="4">
        <v>18</v>
      </c>
      <c r="I151" s="4">
        <v>15</v>
      </c>
      <c r="J151" s="55">
        <f t="shared" si="20"/>
        <v>56</v>
      </c>
      <c r="K151" s="28">
        <v>21</v>
      </c>
      <c r="L151" s="28">
        <v>20</v>
      </c>
      <c r="M151" s="8">
        <f t="shared" si="21"/>
        <v>41</v>
      </c>
      <c r="N151" s="8">
        <f t="shared" si="19"/>
        <v>97</v>
      </c>
      <c r="O151" s="9">
        <v>17</v>
      </c>
      <c r="P151" s="9">
        <v>21</v>
      </c>
      <c r="Q151" s="9">
        <v>21</v>
      </c>
      <c r="R151" s="8">
        <f t="shared" si="22"/>
        <v>59</v>
      </c>
      <c r="S151" s="9">
        <v>15</v>
      </c>
      <c r="T151" s="9">
        <v>18</v>
      </c>
      <c r="U151" s="8">
        <f t="shared" si="23"/>
        <v>33</v>
      </c>
      <c r="V151" s="8">
        <f t="shared" si="24"/>
        <v>92</v>
      </c>
      <c r="W151" s="13">
        <f t="shared" si="25"/>
        <v>189</v>
      </c>
    </row>
    <row r="152" spans="1:23" ht="15.75" x14ac:dyDescent="0.25">
      <c r="A152" s="38">
        <v>312</v>
      </c>
      <c r="B152" s="39" t="s">
        <v>186</v>
      </c>
      <c r="C152" s="40" t="s">
        <v>185</v>
      </c>
      <c r="D152" s="46" t="s">
        <v>255</v>
      </c>
      <c r="E152" s="47" t="s">
        <v>381</v>
      </c>
      <c r="F152" s="48" t="s">
        <v>248</v>
      </c>
      <c r="G152" s="16">
        <v>21</v>
      </c>
      <c r="H152" s="4">
        <v>20</v>
      </c>
      <c r="I152" s="4">
        <v>19</v>
      </c>
      <c r="J152" s="55">
        <f t="shared" si="20"/>
        <v>60</v>
      </c>
      <c r="K152" s="9">
        <v>14</v>
      </c>
      <c r="L152" s="9">
        <v>18</v>
      </c>
      <c r="M152" s="8">
        <f t="shared" si="21"/>
        <v>32</v>
      </c>
      <c r="N152" s="8">
        <f t="shared" si="19"/>
        <v>92</v>
      </c>
      <c r="O152" s="9">
        <v>18</v>
      </c>
      <c r="P152" s="9">
        <v>19</v>
      </c>
      <c r="Q152" s="9">
        <v>18</v>
      </c>
      <c r="R152" s="8">
        <f t="shared" si="22"/>
        <v>55</v>
      </c>
      <c r="S152" s="9">
        <v>19</v>
      </c>
      <c r="T152" s="9">
        <v>22</v>
      </c>
      <c r="U152" s="8">
        <f t="shared" si="23"/>
        <v>41</v>
      </c>
      <c r="V152" s="8">
        <f t="shared" si="24"/>
        <v>96</v>
      </c>
      <c r="W152" s="13">
        <f t="shared" si="25"/>
        <v>188</v>
      </c>
    </row>
    <row r="153" spans="1:23" ht="15.75" x14ac:dyDescent="0.25">
      <c r="A153" s="38">
        <v>233</v>
      </c>
      <c r="B153" s="39" t="s">
        <v>145</v>
      </c>
      <c r="C153" s="40" t="s">
        <v>144</v>
      </c>
      <c r="D153" s="46" t="s">
        <v>264</v>
      </c>
      <c r="E153" s="47" t="s">
        <v>375</v>
      </c>
      <c r="F153" s="48" t="s">
        <v>248</v>
      </c>
      <c r="G153" s="16">
        <v>19</v>
      </c>
      <c r="H153" s="4">
        <v>19</v>
      </c>
      <c r="I153" s="4">
        <v>19</v>
      </c>
      <c r="J153" s="55">
        <f t="shared" si="20"/>
        <v>57</v>
      </c>
      <c r="K153" s="9">
        <v>22</v>
      </c>
      <c r="L153" s="9">
        <v>17</v>
      </c>
      <c r="M153" s="8">
        <f t="shared" si="21"/>
        <v>39</v>
      </c>
      <c r="N153" s="8">
        <f t="shared" si="19"/>
        <v>96</v>
      </c>
      <c r="O153" s="5">
        <v>17</v>
      </c>
      <c r="P153" s="9">
        <v>18</v>
      </c>
      <c r="Q153" s="9">
        <v>19</v>
      </c>
      <c r="R153" s="8">
        <f t="shared" si="22"/>
        <v>54</v>
      </c>
      <c r="S153" s="5">
        <v>17</v>
      </c>
      <c r="T153" s="9">
        <v>21</v>
      </c>
      <c r="U153" s="8">
        <f t="shared" si="23"/>
        <v>38</v>
      </c>
      <c r="V153" s="8">
        <f t="shared" si="24"/>
        <v>92</v>
      </c>
      <c r="W153" s="13">
        <f t="shared" si="25"/>
        <v>188</v>
      </c>
    </row>
    <row r="154" spans="1:23" ht="15.75" x14ac:dyDescent="0.25">
      <c r="A154" s="38">
        <v>112</v>
      </c>
      <c r="B154" s="39" t="s">
        <v>246</v>
      </c>
      <c r="C154" s="40" t="s">
        <v>247</v>
      </c>
      <c r="D154" s="46" t="s">
        <v>242</v>
      </c>
      <c r="E154" s="47" t="s">
        <v>380</v>
      </c>
      <c r="F154" s="48" t="s">
        <v>233</v>
      </c>
      <c r="G154" s="16">
        <v>22</v>
      </c>
      <c r="H154" s="4">
        <v>18</v>
      </c>
      <c r="I154" s="4">
        <v>15</v>
      </c>
      <c r="J154" s="55">
        <f t="shared" si="20"/>
        <v>55</v>
      </c>
      <c r="K154" s="9">
        <v>19</v>
      </c>
      <c r="L154" s="9">
        <v>20</v>
      </c>
      <c r="M154" s="8">
        <f t="shared" si="21"/>
        <v>39</v>
      </c>
      <c r="N154" s="8">
        <f t="shared" si="19"/>
        <v>94</v>
      </c>
      <c r="O154" s="9">
        <v>18</v>
      </c>
      <c r="P154" s="9">
        <v>20</v>
      </c>
      <c r="Q154" s="9">
        <v>20</v>
      </c>
      <c r="R154" s="8">
        <f t="shared" si="22"/>
        <v>58</v>
      </c>
      <c r="S154" s="9">
        <v>17</v>
      </c>
      <c r="T154" s="9">
        <v>19</v>
      </c>
      <c r="U154" s="8">
        <f t="shared" si="23"/>
        <v>36</v>
      </c>
      <c r="V154" s="8">
        <f t="shared" si="24"/>
        <v>94</v>
      </c>
      <c r="W154" s="13">
        <f t="shared" si="25"/>
        <v>188</v>
      </c>
    </row>
    <row r="155" spans="1:23" ht="15.75" x14ac:dyDescent="0.25">
      <c r="A155" s="38">
        <v>237</v>
      </c>
      <c r="B155" s="39" t="s">
        <v>320</v>
      </c>
      <c r="C155" s="40" t="s">
        <v>43</v>
      </c>
      <c r="D155" s="46" t="s">
        <v>230</v>
      </c>
      <c r="E155" s="47" t="s">
        <v>1</v>
      </c>
      <c r="F155" s="48" t="s">
        <v>248</v>
      </c>
      <c r="G155" s="16">
        <v>15</v>
      </c>
      <c r="H155" s="4">
        <v>20</v>
      </c>
      <c r="I155" s="4">
        <v>22</v>
      </c>
      <c r="J155" s="55">
        <f t="shared" si="20"/>
        <v>57</v>
      </c>
      <c r="K155" s="9">
        <v>19</v>
      </c>
      <c r="L155" s="5">
        <v>18</v>
      </c>
      <c r="M155" s="8">
        <f t="shared" si="21"/>
        <v>37</v>
      </c>
      <c r="N155" s="8">
        <f t="shared" si="19"/>
        <v>94</v>
      </c>
      <c r="O155" s="9">
        <v>22</v>
      </c>
      <c r="P155" s="9">
        <v>20</v>
      </c>
      <c r="Q155" s="9">
        <v>16</v>
      </c>
      <c r="R155" s="8">
        <f t="shared" si="22"/>
        <v>58</v>
      </c>
      <c r="S155" s="9">
        <v>21</v>
      </c>
      <c r="T155" s="9">
        <v>14</v>
      </c>
      <c r="U155" s="8">
        <f t="shared" si="23"/>
        <v>35</v>
      </c>
      <c r="V155" s="8">
        <f t="shared" si="24"/>
        <v>93</v>
      </c>
      <c r="W155" s="13">
        <f t="shared" si="25"/>
        <v>187</v>
      </c>
    </row>
    <row r="156" spans="1:23" ht="15.75" x14ac:dyDescent="0.25">
      <c r="A156" s="38">
        <v>273</v>
      </c>
      <c r="B156" s="39" t="s">
        <v>387</v>
      </c>
      <c r="C156" s="40" t="s">
        <v>184</v>
      </c>
      <c r="D156" s="46" t="s">
        <v>264</v>
      </c>
      <c r="E156" s="47" t="s">
        <v>381</v>
      </c>
      <c r="F156" s="48" t="s">
        <v>248</v>
      </c>
      <c r="G156" s="15">
        <v>19</v>
      </c>
      <c r="H156" s="15">
        <v>20</v>
      </c>
      <c r="I156" s="15">
        <v>18</v>
      </c>
      <c r="J156" s="55">
        <f t="shared" si="20"/>
        <v>57</v>
      </c>
      <c r="K156" s="5">
        <v>19</v>
      </c>
      <c r="L156" s="28">
        <v>18</v>
      </c>
      <c r="M156" s="8">
        <f t="shared" si="21"/>
        <v>37</v>
      </c>
      <c r="N156" s="8">
        <f t="shared" si="19"/>
        <v>94</v>
      </c>
      <c r="O156" s="5">
        <v>19</v>
      </c>
      <c r="P156" s="9">
        <v>17</v>
      </c>
      <c r="Q156" s="9">
        <v>19</v>
      </c>
      <c r="R156" s="8">
        <f t="shared" si="22"/>
        <v>55</v>
      </c>
      <c r="S156" s="5">
        <v>18</v>
      </c>
      <c r="T156" s="9">
        <v>18</v>
      </c>
      <c r="U156" s="8">
        <f t="shared" si="23"/>
        <v>36</v>
      </c>
      <c r="V156" s="8">
        <f t="shared" si="24"/>
        <v>91</v>
      </c>
      <c r="W156" s="13">
        <f t="shared" si="25"/>
        <v>185</v>
      </c>
    </row>
    <row r="157" spans="1:23" ht="15.75" x14ac:dyDescent="0.25">
      <c r="A157" s="38">
        <v>270</v>
      </c>
      <c r="B157" s="39" t="s">
        <v>41</v>
      </c>
      <c r="C157" s="40" t="s">
        <v>337</v>
      </c>
      <c r="D157" s="46" t="s">
        <v>239</v>
      </c>
      <c r="E157" s="47" t="s">
        <v>373</v>
      </c>
      <c r="F157" s="48" t="s">
        <v>243</v>
      </c>
      <c r="G157" s="16">
        <v>22</v>
      </c>
      <c r="H157" s="4">
        <v>19</v>
      </c>
      <c r="I157" s="4">
        <v>16</v>
      </c>
      <c r="J157" s="55">
        <f t="shared" si="20"/>
        <v>57</v>
      </c>
      <c r="K157" s="9">
        <v>18</v>
      </c>
      <c r="L157" s="5">
        <v>21</v>
      </c>
      <c r="M157" s="8">
        <f t="shared" si="21"/>
        <v>39</v>
      </c>
      <c r="N157" s="8">
        <f t="shared" si="19"/>
        <v>96</v>
      </c>
      <c r="O157" s="9">
        <v>18</v>
      </c>
      <c r="P157" s="5">
        <v>19</v>
      </c>
      <c r="Q157" s="9">
        <v>18</v>
      </c>
      <c r="R157" s="8">
        <f t="shared" si="22"/>
        <v>55</v>
      </c>
      <c r="S157" s="9">
        <v>16</v>
      </c>
      <c r="T157" s="9">
        <v>17</v>
      </c>
      <c r="U157" s="8">
        <f t="shared" si="23"/>
        <v>33</v>
      </c>
      <c r="V157" s="8">
        <f t="shared" si="24"/>
        <v>88</v>
      </c>
      <c r="W157" s="13">
        <f t="shared" si="25"/>
        <v>184</v>
      </c>
    </row>
    <row r="158" spans="1:23" ht="15.75" x14ac:dyDescent="0.25">
      <c r="A158" s="38">
        <v>198</v>
      </c>
      <c r="B158" s="39" t="s">
        <v>221</v>
      </c>
      <c r="C158" s="40" t="s">
        <v>299</v>
      </c>
      <c r="D158" s="46" t="s">
        <v>234</v>
      </c>
      <c r="E158" s="47" t="s">
        <v>380</v>
      </c>
      <c r="F158" s="48" t="s">
        <v>248</v>
      </c>
      <c r="G158" s="16">
        <v>16</v>
      </c>
      <c r="H158" s="4">
        <v>17</v>
      </c>
      <c r="I158" s="4">
        <v>21</v>
      </c>
      <c r="J158" s="55">
        <f t="shared" si="20"/>
        <v>54</v>
      </c>
      <c r="K158" s="6">
        <v>19</v>
      </c>
      <c r="L158" s="28">
        <v>12</v>
      </c>
      <c r="M158" s="8">
        <f t="shared" si="21"/>
        <v>31</v>
      </c>
      <c r="N158" s="8">
        <f t="shared" si="19"/>
        <v>85</v>
      </c>
      <c r="O158" s="6">
        <v>17</v>
      </c>
      <c r="P158" s="28">
        <v>18</v>
      </c>
      <c r="Q158" s="28">
        <v>21</v>
      </c>
      <c r="R158" s="8">
        <f t="shared" si="22"/>
        <v>56</v>
      </c>
      <c r="S158" s="28">
        <v>20</v>
      </c>
      <c r="T158" s="28">
        <v>22</v>
      </c>
      <c r="U158" s="8">
        <f t="shared" si="23"/>
        <v>42</v>
      </c>
      <c r="V158" s="8">
        <f t="shared" si="24"/>
        <v>98</v>
      </c>
      <c r="W158" s="13">
        <f t="shared" si="25"/>
        <v>183</v>
      </c>
    </row>
    <row r="159" spans="1:23" ht="15.75" x14ac:dyDescent="0.25">
      <c r="A159" s="38">
        <v>227</v>
      </c>
      <c r="B159" s="39" t="s">
        <v>197</v>
      </c>
      <c r="C159" s="40" t="s">
        <v>43</v>
      </c>
      <c r="D159" s="46" t="s">
        <v>242</v>
      </c>
      <c r="E159" s="47" t="s">
        <v>381</v>
      </c>
      <c r="F159" s="48" t="s">
        <v>233</v>
      </c>
      <c r="G159" s="16">
        <v>21</v>
      </c>
      <c r="H159" s="4">
        <v>19</v>
      </c>
      <c r="I159" s="4">
        <v>12</v>
      </c>
      <c r="J159" s="55">
        <f t="shared" si="20"/>
        <v>52</v>
      </c>
      <c r="K159" s="9">
        <v>22</v>
      </c>
      <c r="L159" s="9">
        <v>14</v>
      </c>
      <c r="M159" s="8">
        <f t="shared" si="21"/>
        <v>36</v>
      </c>
      <c r="N159" s="8">
        <f t="shared" si="19"/>
        <v>88</v>
      </c>
      <c r="O159" s="5">
        <v>20</v>
      </c>
      <c r="P159" s="9">
        <v>18</v>
      </c>
      <c r="Q159" s="9">
        <v>19</v>
      </c>
      <c r="R159" s="8">
        <f t="shared" si="22"/>
        <v>57</v>
      </c>
      <c r="S159" s="9">
        <v>20</v>
      </c>
      <c r="T159" s="9">
        <v>16</v>
      </c>
      <c r="U159" s="8">
        <f t="shared" si="23"/>
        <v>36</v>
      </c>
      <c r="V159" s="8">
        <f t="shared" si="24"/>
        <v>93</v>
      </c>
      <c r="W159" s="13">
        <f t="shared" si="25"/>
        <v>181</v>
      </c>
    </row>
    <row r="160" spans="1:23" ht="15.75" x14ac:dyDescent="0.25">
      <c r="A160" s="38">
        <v>239</v>
      </c>
      <c r="B160" s="39" t="s">
        <v>139</v>
      </c>
      <c r="C160" s="40" t="s">
        <v>138</v>
      </c>
      <c r="D160" s="46" t="s">
        <v>234</v>
      </c>
      <c r="E160" s="47" t="s">
        <v>23</v>
      </c>
      <c r="F160" s="48" t="s">
        <v>248</v>
      </c>
      <c r="G160" s="16">
        <v>15</v>
      </c>
      <c r="H160" s="4">
        <v>20</v>
      </c>
      <c r="I160" s="4">
        <v>19</v>
      </c>
      <c r="J160" s="55">
        <f t="shared" si="20"/>
        <v>54</v>
      </c>
      <c r="K160" s="9">
        <v>11</v>
      </c>
      <c r="L160" s="9">
        <v>18</v>
      </c>
      <c r="M160" s="8">
        <f t="shared" si="21"/>
        <v>29</v>
      </c>
      <c r="N160" s="8">
        <f t="shared" si="19"/>
        <v>83</v>
      </c>
      <c r="O160" s="9">
        <v>17</v>
      </c>
      <c r="P160" s="9">
        <v>18</v>
      </c>
      <c r="Q160" s="9">
        <v>19</v>
      </c>
      <c r="R160" s="8">
        <f t="shared" si="22"/>
        <v>54</v>
      </c>
      <c r="S160" s="9">
        <v>16</v>
      </c>
      <c r="T160" s="9">
        <v>20</v>
      </c>
      <c r="U160" s="8">
        <f t="shared" si="23"/>
        <v>36</v>
      </c>
      <c r="V160" s="8">
        <f t="shared" si="24"/>
        <v>90</v>
      </c>
      <c r="W160" s="13">
        <f t="shared" si="25"/>
        <v>173</v>
      </c>
    </row>
    <row r="161" spans="1:23" ht="15.75" x14ac:dyDescent="0.25">
      <c r="A161" s="38">
        <v>215</v>
      </c>
      <c r="B161" s="39" t="s">
        <v>306</v>
      </c>
      <c r="C161" s="40" t="s">
        <v>140</v>
      </c>
      <c r="D161" s="46" t="s">
        <v>264</v>
      </c>
      <c r="E161" s="47" t="s">
        <v>373</v>
      </c>
      <c r="F161" s="48" t="s">
        <v>248</v>
      </c>
      <c r="G161" s="18">
        <v>19</v>
      </c>
      <c r="H161" s="15">
        <v>21</v>
      </c>
      <c r="I161" s="15">
        <v>21</v>
      </c>
      <c r="J161" s="55">
        <f t="shared" si="20"/>
        <v>61</v>
      </c>
      <c r="K161" s="9">
        <v>20</v>
      </c>
      <c r="L161" s="9">
        <v>23</v>
      </c>
      <c r="M161" s="8">
        <f t="shared" si="21"/>
        <v>43</v>
      </c>
      <c r="N161" s="8">
        <f t="shared" si="19"/>
        <v>104</v>
      </c>
      <c r="O161" s="9">
        <v>20</v>
      </c>
      <c r="P161" s="9">
        <v>24</v>
      </c>
      <c r="Q161" s="9">
        <v>23</v>
      </c>
      <c r="R161" s="8">
        <f t="shared" si="22"/>
        <v>67</v>
      </c>
      <c r="S161" s="5" t="s">
        <v>287</v>
      </c>
      <c r="T161" s="5" t="s">
        <v>287</v>
      </c>
      <c r="U161" s="8">
        <f t="shared" si="23"/>
        <v>0</v>
      </c>
      <c r="V161" s="8">
        <f t="shared" si="24"/>
        <v>67</v>
      </c>
      <c r="W161" s="13">
        <f t="shared" si="25"/>
        <v>171</v>
      </c>
    </row>
    <row r="162" spans="1:23" ht="15.75" x14ac:dyDescent="0.25">
      <c r="A162" s="38">
        <v>136</v>
      </c>
      <c r="B162" s="39" t="s">
        <v>265</v>
      </c>
      <c r="C162" s="40" t="s">
        <v>42</v>
      </c>
      <c r="D162" s="46" t="s">
        <v>242</v>
      </c>
      <c r="E162" s="47" t="s">
        <v>375</v>
      </c>
      <c r="F162" s="48" t="s">
        <v>233</v>
      </c>
      <c r="G162" s="16">
        <v>18</v>
      </c>
      <c r="H162" s="4">
        <v>18</v>
      </c>
      <c r="I162" s="4">
        <v>18</v>
      </c>
      <c r="J162" s="55">
        <f t="shared" si="20"/>
        <v>54</v>
      </c>
      <c r="K162" s="9">
        <v>16</v>
      </c>
      <c r="L162" s="9">
        <v>17</v>
      </c>
      <c r="M162" s="8">
        <f t="shared" si="21"/>
        <v>33</v>
      </c>
      <c r="N162" s="8">
        <f t="shared" si="19"/>
        <v>87</v>
      </c>
      <c r="O162" s="9">
        <v>12</v>
      </c>
      <c r="P162" s="5">
        <v>18</v>
      </c>
      <c r="Q162" s="9">
        <v>22</v>
      </c>
      <c r="R162" s="8">
        <f t="shared" si="22"/>
        <v>52</v>
      </c>
      <c r="S162" s="9">
        <v>12</v>
      </c>
      <c r="T162" s="9">
        <v>19</v>
      </c>
      <c r="U162" s="8">
        <f t="shared" si="23"/>
        <v>31</v>
      </c>
      <c r="V162" s="8">
        <f t="shared" si="24"/>
        <v>83</v>
      </c>
      <c r="W162" s="13">
        <f t="shared" si="25"/>
        <v>170</v>
      </c>
    </row>
    <row r="163" spans="1:23" ht="15.75" x14ac:dyDescent="0.25">
      <c r="A163" s="38">
        <v>374</v>
      </c>
      <c r="B163" s="39" t="s">
        <v>377</v>
      </c>
      <c r="C163" s="40" t="s">
        <v>378</v>
      </c>
      <c r="D163" s="46" t="s">
        <v>294</v>
      </c>
      <c r="E163" s="47" t="s">
        <v>376</v>
      </c>
      <c r="F163" s="48" t="s">
        <v>287</v>
      </c>
      <c r="G163" s="16">
        <v>12</v>
      </c>
      <c r="H163" s="4">
        <v>15</v>
      </c>
      <c r="I163" s="4">
        <v>18</v>
      </c>
      <c r="J163" s="55">
        <f t="shared" si="20"/>
        <v>45</v>
      </c>
      <c r="K163" s="9">
        <v>15</v>
      </c>
      <c r="L163" s="9">
        <v>18</v>
      </c>
      <c r="M163" s="8">
        <f t="shared" si="21"/>
        <v>33</v>
      </c>
      <c r="N163" s="8">
        <f t="shared" si="19"/>
        <v>78</v>
      </c>
      <c r="O163" s="9">
        <v>17</v>
      </c>
      <c r="P163" s="9">
        <v>21</v>
      </c>
      <c r="Q163" s="9">
        <v>18</v>
      </c>
      <c r="R163" s="8">
        <f t="shared" si="22"/>
        <v>56</v>
      </c>
      <c r="S163" s="5">
        <v>13</v>
      </c>
      <c r="T163" s="9">
        <v>17</v>
      </c>
      <c r="U163" s="8">
        <f t="shared" si="23"/>
        <v>30</v>
      </c>
      <c r="V163" s="8">
        <f t="shared" si="24"/>
        <v>86</v>
      </c>
      <c r="W163" s="13">
        <f t="shared" si="25"/>
        <v>164</v>
      </c>
    </row>
    <row r="164" spans="1:23" ht="15.75" x14ac:dyDescent="0.25">
      <c r="A164" s="38">
        <v>143</v>
      </c>
      <c r="B164" s="39" t="s">
        <v>182</v>
      </c>
      <c r="C164" s="40" t="s">
        <v>181</v>
      </c>
      <c r="D164" s="46" t="s">
        <v>242</v>
      </c>
      <c r="E164" s="47" t="s">
        <v>373</v>
      </c>
      <c r="F164" s="48" t="s">
        <v>248</v>
      </c>
      <c r="G164" s="15">
        <v>14</v>
      </c>
      <c r="H164" s="15">
        <v>14</v>
      </c>
      <c r="I164" s="15">
        <v>15</v>
      </c>
      <c r="J164" s="55">
        <f t="shared" si="20"/>
        <v>43</v>
      </c>
      <c r="K164" s="9">
        <v>18</v>
      </c>
      <c r="L164" s="9">
        <v>17</v>
      </c>
      <c r="M164" s="8">
        <f t="shared" si="21"/>
        <v>35</v>
      </c>
      <c r="N164" s="8">
        <f t="shared" si="19"/>
        <v>78</v>
      </c>
      <c r="O164" s="9">
        <v>18</v>
      </c>
      <c r="P164" s="9">
        <v>20</v>
      </c>
      <c r="Q164" s="9">
        <v>15</v>
      </c>
      <c r="R164" s="8">
        <f t="shared" si="22"/>
        <v>53</v>
      </c>
      <c r="S164" s="9">
        <v>17</v>
      </c>
      <c r="T164" s="9">
        <v>16</v>
      </c>
      <c r="U164" s="8">
        <f t="shared" si="23"/>
        <v>33</v>
      </c>
      <c r="V164" s="8">
        <f t="shared" si="24"/>
        <v>86</v>
      </c>
      <c r="W164" s="13">
        <f t="shared" si="25"/>
        <v>164</v>
      </c>
    </row>
    <row r="165" spans="1:23" ht="15.75" x14ac:dyDescent="0.25">
      <c r="A165" s="38">
        <v>372</v>
      </c>
      <c r="B165" s="41" t="s">
        <v>382</v>
      </c>
      <c r="C165" s="43" t="s">
        <v>68</v>
      </c>
      <c r="D165" s="47" t="s">
        <v>239</v>
      </c>
      <c r="E165" s="47" t="s">
        <v>375</v>
      </c>
      <c r="F165" s="47" t="s">
        <v>248</v>
      </c>
      <c r="G165" s="16">
        <v>16</v>
      </c>
      <c r="H165" s="4">
        <v>18</v>
      </c>
      <c r="I165" s="4">
        <v>21</v>
      </c>
      <c r="J165" s="55">
        <f t="shared" ref="J165:J168" si="26">SUM(G165:I165)</f>
        <v>55</v>
      </c>
      <c r="K165" s="9">
        <v>19</v>
      </c>
      <c r="L165" s="9">
        <v>10</v>
      </c>
      <c r="M165" s="8">
        <f t="shared" ref="M165:M168" si="27">SUM(K165:L165)</f>
        <v>29</v>
      </c>
      <c r="N165" s="8">
        <f t="shared" si="19"/>
        <v>84</v>
      </c>
      <c r="O165" s="9">
        <v>14</v>
      </c>
      <c r="P165" s="9">
        <v>19</v>
      </c>
      <c r="Q165" s="9">
        <v>15</v>
      </c>
      <c r="R165" s="8">
        <f t="shared" ref="R165:R168" si="28">SUM(O165:Q165)</f>
        <v>48</v>
      </c>
      <c r="S165" s="5">
        <v>15</v>
      </c>
      <c r="T165" s="5">
        <v>15</v>
      </c>
      <c r="U165" s="8">
        <f t="shared" ref="U165:U168" si="29">SUM(S165:T165)</f>
        <v>30</v>
      </c>
      <c r="V165" s="8">
        <f t="shared" ref="V165:V168" si="30">R165+U165</f>
        <v>78</v>
      </c>
      <c r="W165" s="13">
        <f t="shared" si="25"/>
        <v>162</v>
      </c>
    </row>
    <row r="166" spans="1:23" ht="15.75" x14ac:dyDescent="0.25">
      <c r="A166" s="38">
        <v>368</v>
      </c>
      <c r="B166" s="41" t="s">
        <v>105</v>
      </c>
      <c r="C166" s="43" t="s">
        <v>369</v>
      </c>
      <c r="D166" s="47" t="s">
        <v>242</v>
      </c>
      <c r="E166" s="47" t="s">
        <v>373</v>
      </c>
      <c r="F166" s="47" t="s">
        <v>248</v>
      </c>
      <c r="G166" s="16">
        <v>10</v>
      </c>
      <c r="H166" s="4">
        <v>10</v>
      </c>
      <c r="I166" s="4">
        <v>11</v>
      </c>
      <c r="J166" s="55">
        <f t="shared" si="26"/>
        <v>31</v>
      </c>
      <c r="K166" s="9">
        <v>14</v>
      </c>
      <c r="L166" s="9">
        <v>10</v>
      </c>
      <c r="M166" s="8">
        <f t="shared" si="27"/>
        <v>24</v>
      </c>
      <c r="N166" s="8">
        <f t="shared" ref="N166:N168" si="31">J166+M166</f>
        <v>55</v>
      </c>
      <c r="O166" s="5">
        <v>15</v>
      </c>
      <c r="P166" s="5">
        <v>10</v>
      </c>
      <c r="Q166" s="9">
        <v>12</v>
      </c>
      <c r="R166" s="8">
        <f t="shared" si="28"/>
        <v>37</v>
      </c>
      <c r="S166" s="9">
        <v>11</v>
      </c>
      <c r="T166" s="9">
        <v>14</v>
      </c>
      <c r="U166" s="8">
        <f t="shared" si="29"/>
        <v>25</v>
      </c>
      <c r="V166" s="8">
        <f t="shared" si="30"/>
        <v>62</v>
      </c>
      <c r="W166" s="13">
        <f t="shared" si="25"/>
        <v>117</v>
      </c>
    </row>
    <row r="167" spans="1:23" ht="15.75" x14ac:dyDescent="0.25">
      <c r="A167" s="38">
        <v>324</v>
      </c>
      <c r="B167" s="41" t="s">
        <v>353</v>
      </c>
      <c r="C167" s="40" t="s">
        <v>354</v>
      </c>
      <c r="D167" s="46" t="s">
        <v>294</v>
      </c>
      <c r="E167" s="47" t="s">
        <v>376</v>
      </c>
      <c r="F167" s="48" t="s">
        <v>287</v>
      </c>
      <c r="G167" s="15">
        <v>22</v>
      </c>
      <c r="H167" s="15">
        <v>24</v>
      </c>
      <c r="I167" s="15">
        <v>20</v>
      </c>
      <c r="J167" s="55">
        <f t="shared" si="26"/>
        <v>66</v>
      </c>
      <c r="K167" s="9">
        <v>24</v>
      </c>
      <c r="L167" s="9">
        <v>23</v>
      </c>
      <c r="M167" s="8">
        <f t="shared" si="27"/>
        <v>47</v>
      </c>
      <c r="N167" s="8">
        <f t="shared" si="31"/>
        <v>113</v>
      </c>
      <c r="O167" s="5" t="s">
        <v>287</v>
      </c>
      <c r="P167" s="5" t="s">
        <v>287</v>
      </c>
      <c r="Q167" s="5" t="s">
        <v>287</v>
      </c>
      <c r="R167" s="8">
        <f t="shared" si="28"/>
        <v>0</v>
      </c>
      <c r="S167" s="5" t="s">
        <v>287</v>
      </c>
      <c r="T167" s="5" t="s">
        <v>287</v>
      </c>
      <c r="U167" s="8">
        <f t="shared" si="29"/>
        <v>0</v>
      </c>
      <c r="V167" s="8">
        <f t="shared" si="30"/>
        <v>0</v>
      </c>
      <c r="W167" s="13">
        <f t="shared" si="25"/>
        <v>113</v>
      </c>
    </row>
    <row r="168" spans="1:23" ht="15.75" x14ac:dyDescent="0.25">
      <c r="A168" s="38">
        <v>146</v>
      </c>
      <c r="B168" s="39" t="s">
        <v>270</v>
      </c>
      <c r="C168" s="40" t="s">
        <v>271</v>
      </c>
      <c r="D168" s="46" t="s">
        <v>264</v>
      </c>
      <c r="E168" s="47" t="s">
        <v>380</v>
      </c>
      <c r="F168" s="48" t="s">
        <v>248</v>
      </c>
      <c r="G168" s="16">
        <v>21</v>
      </c>
      <c r="H168" s="4">
        <v>20</v>
      </c>
      <c r="I168" s="4">
        <v>19</v>
      </c>
      <c r="J168" s="55">
        <f t="shared" si="26"/>
        <v>60</v>
      </c>
      <c r="K168" s="9">
        <v>20</v>
      </c>
      <c r="L168" s="9">
        <v>21</v>
      </c>
      <c r="M168" s="8">
        <f t="shared" si="27"/>
        <v>41</v>
      </c>
      <c r="N168" s="8">
        <f t="shared" si="31"/>
        <v>101</v>
      </c>
      <c r="O168" s="5" t="s">
        <v>287</v>
      </c>
      <c r="P168" s="5" t="s">
        <v>287</v>
      </c>
      <c r="Q168" s="5" t="s">
        <v>287</v>
      </c>
      <c r="R168" s="8">
        <f t="shared" si="28"/>
        <v>0</v>
      </c>
      <c r="S168" s="5" t="s">
        <v>287</v>
      </c>
      <c r="T168" s="5" t="s">
        <v>287</v>
      </c>
      <c r="U168" s="8">
        <f t="shared" si="29"/>
        <v>0</v>
      </c>
      <c r="V168" s="8">
        <f t="shared" si="30"/>
        <v>0</v>
      </c>
      <c r="W168" s="13">
        <f t="shared" si="25"/>
        <v>101</v>
      </c>
    </row>
    <row r="169" spans="1:23" x14ac:dyDescent="0.2">
      <c r="B169" s="30"/>
      <c r="C169" s="30"/>
      <c r="D169" s="30"/>
      <c r="E169" s="17"/>
      <c r="F169" s="29"/>
      <c r="G169" s="16"/>
      <c r="J169" s="4"/>
    </row>
    <row r="170" spans="1:23" s="14" customFormat="1" x14ac:dyDescent="0.2">
      <c r="A170" s="28"/>
      <c r="B170" s="7" t="s">
        <v>383</v>
      </c>
      <c r="C170" s="20"/>
      <c r="D170" s="20"/>
      <c r="F170" s="31"/>
      <c r="G170" s="16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3" x14ac:dyDescent="0.2">
      <c r="A171" s="28"/>
      <c r="B171" s="7" t="s">
        <v>385</v>
      </c>
      <c r="C171" s="27"/>
      <c r="D171" s="27"/>
      <c r="F171" s="25"/>
      <c r="G171" s="18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</row>
    <row r="172" spans="1:23" x14ac:dyDescent="0.2">
      <c r="A172" s="28"/>
      <c r="B172" s="7" t="s">
        <v>386</v>
      </c>
      <c r="C172" s="27"/>
      <c r="D172" s="27"/>
      <c r="F172" s="25"/>
      <c r="G172" s="18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</row>
    <row r="173" spans="1:23" s="14" customFormat="1" ht="15" customHeight="1" x14ac:dyDescent="0.2">
      <c r="A173" s="28"/>
      <c r="B173" s="27"/>
      <c r="C173" s="27"/>
      <c r="D173" s="27"/>
      <c r="E173" s="26"/>
      <c r="F173" s="25"/>
      <c r="G173" s="18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</row>
    <row r="174" spans="1:23" x14ac:dyDescent="0.25">
      <c r="B174" s="74" t="s">
        <v>433</v>
      </c>
      <c r="C174" s="44"/>
      <c r="D174" s="44"/>
      <c r="E174" s="44"/>
      <c r="F174" s="44"/>
      <c r="G174" s="45"/>
      <c r="H174" s="45"/>
      <c r="I174" s="45"/>
      <c r="J174" s="55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</row>
    <row r="175" spans="1:23" s="36" customFormat="1" ht="15.75" x14ac:dyDescent="0.25">
      <c r="A175" s="37" t="s">
        <v>20</v>
      </c>
      <c r="B175" s="24" t="s">
        <v>19</v>
      </c>
      <c r="C175" s="24" t="s">
        <v>18</v>
      </c>
      <c r="D175" s="22" t="s">
        <v>372</v>
      </c>
      <c r="E175" s="23" t="s">
        <v>17</v>
      </c>
      <c r="F175" s="22" t="s">
        <v>16</v>
      </c>
      <c r="G175" s="33" t="s">
        <v>15</v>
      </c>
      <c r="H175" s="34" t="s">
        <v>14</v>
      </c>
      <c r="I175" s="34" t="s">
        <v>13</v>
      </c>
      <c r="J175" s="35" t="s">
        <v>12</v>
      </c>
      <c r="K175" s="34" t="s">
        <v>11</v>
      </c>
      <c r="L175" s="34" t="s">
        <v>10</v>
      </c>
      <c r="M175" s="34" t="s">
        <v>9</v>
      </c>
      <c r="N175" s="34" t="s">
        <v>407</v>
      </c>
      <c r="O175" s="34" t="s">
        <v>8</v>
      </c>
      <c r="P175" s="34" t="s">
        <v>7</v>
      </c>
      <c r="Q175" s="34" t="s">
        <v>77</v>
      </c>
      <c r="R175" s="34" t="s">
        <v>6</v>
      </c>
      <c r="S175" s="34" t="s">
        <v>5</v>
      </c>
      <c r="T175" s="34" t="s">
        <v>96</v>
      </c>
      <c r="U175" s="34" t="s">
        <v>95</v>
      </c>
      <c r="V175" s="34" t="s">
        <v>408</v>
      </c>
      <c r="W175" s="35" t="s">
        <v>4</v>
      </c>
    </row>
    <row r="176" spans="1:23" ht="15.75" x14ac:dyDescent="0.25">
      <c r="A176" s="38">
        <v>189</v>
      </c>
      <c r="B176" s="39" t="s">
        <v>195</v>
      </c>
      <c r="C176" s="40" t="s">
        <v>288</v>
      </c>
      <c r="D176" s="46" t="s">
        <v>230</v>
      </c>
      <c r="E176" s="47" t="s">
        <v>375</v>
      </c>
      <c r="F176" s="48" t="s">
        <v>233</v>
      </c>
      <c r="G176" s="16">
        <v>24</v>
      </c>
      <c r="H176" s="4">
        <v>24</v>
      </c>
      <c r="I176" s="4">
        <v>23</v>
      </c>
      <c r="J176" s="55">
        <f t="shared" ref="J176:J207" si="32">SUM(G176:I176)</f>
        <v>71</v>
      </c>
      <c r="K176" s="56">
        <v>25</v>
      </c>
      <c r="L176" s="9">
        <v>23</v>
      </c>
      <c r="M176" s="8">
        <f t="shared" ref="M176:M207" si="33">SUM(K176:L176)</f>
        <v>48</v>
      </c>
      <c r="N176" s="8">
        <f t="shared" ref="N176:N207" si="34">J176+M176</f>
        <v>119</v>
      </c>
      <c r="O176" s="9">
        <v>24</v>
      </c>
      <c r="P176" s="9">
        <v>24</v>
      </c>
      <c r="Q176" s="9">
        <v>23</v>
      </c>
      <c r="R176" s="8">
        <f t="shared" ref="R176:R207" si="35">SUM(O176:Q176)</f>
        <v>71</v>
      </c>
      <c r="S176" s="9">
        <v>25</v>
      </c>
      <c r="T176" s="9">
        <v>25</v>
      </c>
      <c r="U176" s="8">
        <f t="shared" ref="U176:U207" si="36">SUM(S176:T176)</f>
        <v>50</v>
      </c>
      <c r="V176" s="8">
        <f t="shared" ref="V176:V207" si="37">R176+U176</f>
        <v>121</v>
      </c>
      <c r="W176" s="13">
        <f t="shared" ref="W176:W207" si="38">SUM(J176,M176,R176,U176)</f>
        <v>240</v>
      </c>
    </row>
    <row r="177" spans="1:23" ht="15.75" x14ac:dyDescent="0.25">
      <c r="A177" s="38">
        <v>107</v>
      </c>
      <c r="B177" s="39" t="s">
        <v>178</v>
      </c>
      <c r="C177" s="40" t="s">
        <v>177</v>
      </c>
      <c r="D177" s="46" t="s">
        <v>241</v>
      </c>
      <c r="E177" s="47" t="s">
        <v>1</v>
      </c>
      <c r="F177" s="48" t="s">
        <v>240</v>
      </c>
      <c r="G177" s="16">
        <v>23</v>
      </c>
      <c r="H177" s="21">
        <v>25</v>
      </c>
      <c r="I177" s="4">
        <v>23</v>
      </c>
      <c r="J177" s="55">
        <f t="shared" si="32"/>
        <v>71</v>
      </c>
      <c r="K177" s="56">
        <v>25</v>
      </c>
      <c r="L177" s="9">
        <v>23</v>
      </c>
      <c r="M177" s="8">
        <f t="shared" si="33"/>
        <v>48</v>
      </c>
      <c r="N177" s="8">
        <f t="shared" si="34"/>
        <v>119</v>
      </c>
      <c r="O177" s="9">
        <v>24</v>
      </c>
      <c r="P177" s="9">
        <v>23</v>
      </c>
      <c r="Q177" s="9">
        <v>25</v>
      </c>
      <c r="R177" s="8">
        <f t="shared" si="35"/>
        <v>72</v>
      </c>
      <c r="S177" s="5">
        <v>23</v>
      </c>
      <c r="T177" s="9">
        <v>24</v>
      </c>
      <c r="U177" s="8">
        <f t="shared" si="36"/>
        <v>47</v>
      </c>
      <c r="V177" s="8">
        <f t="shared" si="37"/>
        <v>119</v>
      </c>
      <c r="W177" s="13">
        <f t="shared" si="38"/>
        <v>238</v>
      </c>
    </row>
    <row r="178" spans="1:23" ht="15.75" x14ac:dyDescent="0.25">
      <c r="A178" s="38">
        <v>349</v>
      </c>
      <c r="B178" s="41" t="s">
        <v>180</v>
      </c>
      <c r="C178" s="43" t="s">
        <v>86</v>
      </c>
      <c r="D178" s="47" t="s">
        <v>241</v>
      </c>
      <c r="E178" s="47" t="s">
        <v>0</v>
      </c>
      <c r="F178" s="47" t="s">
        <v>240</v>
      </c>
      <c r="G178" s="16">
        <v>24</v>
      </c>
      <c r="H178" s="4">
        <v>23</v>
      </c>
      <c r="I178" s="4">
        <v>23</v>
      </c>
      <c r="J178" s="55">
        <f t="shared" si="32"/>
        <v>70</v>
      </c>
      <c r="K178" s="9">
        <v>21</v>
      </c>
      <c r="L178" s="56">
        <v>25</v>
      </c>
      <c r="M178" s="8">
        <f t="shared" si="33"/>
        <v>46</v>
      </c>
      <c r="N178" s="8">
        <f t="shared" si="34"/>
        <v>116</v>
      </c>
      <c r="O178" s="56">
        <v>25</v>
      </c>
      <c r="P178" s="9">
        <v>23</v>
      </c>
      <c r="Q178" s="9">
        <v>25</v>
      </c>
      <c r="R178" s="8">
        <f t="shared" si="35"/>
        <v>73</v>
      </c>
      <c r="S178" s="9">
        <v>23</v>
      </c>
      <c r="T178" s="9">
        <v>24</v>
      </c>
      <c r="U178" s="8">
        <f t="shared" si="36"/>
        <v>47</v>
      </c>
      <c r="V178" s="8">
        <f t="shared" si="37"/>
        <v>120</v>
      </c>
      <c r="W178" s="13">
        <f t="shared" si="38"/>
        <v>236</v>
      </c>
    </row>
    <row r="179" spans="1:23" ht="15.75" x14ac:dyDescent="0.25">
      <c r="A179" s="38">
        <v>235</v>
      </c>
      <c r="B179" s="39" t="s">
        <v>319</v>
      </c>
      <c r="C179" s="40" t="s">
        <v>73</v>
      </c>
      <c r="D179" s="46" t="s">
        <v>260</v>
      </c>
      <c r="E179" s="47" t="s">
        <v>1</v>
      </c>
      <c r="F179" s="48" t="s">
        <v>233</v>
      </c>
      <c r="G179" s="16">
        <v>22</v>
      </c>
      <c r="H179" s="4">
        <v>24</v>
      </c>
      <c r="I179" s="4">
        <v>23</v>
      </c>
      <c r="J179" s="55">
        <f t="shared" si="32"/>
        <v>69</v>
      </c>
      <c r="K179" s="9">
        <v>24</v>
      </c>
      <c r="L179" s="56">
        <v>25</v>
      </c>
      <c r="M179" s="8">
        <f t="shared" si="33"/>
        <v>49</v>
      </c>
      <c r="N179" s="8">
        <f t="shared" si="34"/>
        <v>118</v>
      </c>
      <c r="O179" s="9">
        <v>22</v>
      </c>
      <c r="P179" s="9">
        <v>22</v>
      </c>
      <c r="Q179" s="9">
        <v>25</v>
      </c>
      <c r="R179" s="8">
        <f t="shared" si="35"/>
        <v>69</v>
      </c>
      <c r="S179" s="9">
        <v>24</v>
      </c>
      <c r="T179" s="9">
        <v>23</v>
      </c>
      <c r="U179" s="8">
        <f t="shared" si="36"/>
        <v>47</v>
      </c>
      <c r="V179" s="8">
        <f t="shared" si="37"/>
        <v>116</v>
      </c>
      <c r="W179" s="13">
        <f t="shared" si="38"/>
        <v>234</v>
      </c>
    </row>
    <row r="180" spans="1:23" ht="15.75" x14ac:dyDescent="0.25">
      <c r="A180" s="38">
        <v>252</v>
      </c>
      <c r="B180" s="39" t="s">
        <v>153</v>
      </c>
      <c r="C180" s="40" t="s">
        <v>152</v>
      </c>
      <c r="D180" s="46" t="s">
        <v>242</v>
      </c>
      <c r="E180" s="47" t="s">
        <v>0</v>
      </c>
      <c r="F180" s="48" t="s">
        <v>254</v>
      </c>
      <c r="G180" s="16">
        <v>23</v>
      </c>
      <c r="H180" s="4">
        <v>22</v>
      </c>
      <c r="I180" s="4">
        <v>24</v>
      </c>
      <c r="J180" s="55">
        <f t="shared" si="32"/>
        <v>69</v>
      </c>
      <c r="K180" s="9">
        <v>24</v>
      </c>
      <c r="L180" s="56">
        <v>25</v>
      </c>
      <c r="M180" s="8">
        <f t="shared" si="33"/>
        <v>49</v>
      </c>
      <c r="N180" s="8">
        <f t="shared" si="34"/>
        <v>118</v>
      </c>
      <c r="O180" s="9">
        <v>24</v>
      </c>
      <c r="P180" s="9">
        <v>25</v>
      </c>
      <c r="Q180" s="9">
        <v>22</v>
      </c>
      <c r="R180" s="8">
        <f t="shared" si="35"/>
        <v>71</v>
      </c>
      <c r="S180" s="9">
        <v>24</v>
      </c>
      <c r="T180" s="9">
        <v>23</v>
      </c>
      <c r="U180" s="8">
        <f t="shared" si="36"/>
        <v>47</v>
      </c>
      <c r="V180" s="8">
        <f t="shared" si="37"/>
        <v>118</v>
      </c>
      <c r="W180" s="13">
        <f t="shared" si="38"/>
        <v>236</v>
      </c>
    </row>
    <row r="181" spans="1:23" ht="15.75" x14ac:dyDescent="0.25">
      <c r="A181" s="38">
        <v>298</v>
      </c>
      <c r="B181" s="39" t="s">
        <v>87</v>
      </c>
      <c r="C181" s="40" t="s">
        <v>86</v>
      </c>
      <c r="D181" s="46" t="s">
        <v>242</v>
      </c>
      <c r="E181" s="47" t="s">
        <v>375</v>
      </c>
      <c r="F181" s="48" t="s">
        <v>240</v>
      </c>
      <c r="G181" s="16">
        <v>22</v>
      </c>
      <c r="H181" s="4">
        <v>24</v>
      </c>
      <c r="I181" s="4">
        <v>23</v>
      </c>
      <c r="J181" s="55">
        <f t="shared" si="32"/>
        <v>69</v>
      </c>
      <c r="K181" s="9">
        <v>21</v>
      </c>
      <c r="L181" s="56">
        <v>25</v>
      </c>
      <c r="M181" s="8">
        <f t="shared" si="33"/>
        <v>46</v>
      </c>
      <c r="N181" s="8">
        <f t="shared" si="34"/>
        <v>115</v>
      </c>
      <c r="O181" s="9">
        <v>24</v>
      </c>
      <c r="P181" s="9">
        <v>23</v>
      </c>
      <c r="Q181" s="9">
        <v>24</v>
      </c>
      <c r="R181" s="8">
        <f t="shared" si="35"/>
        <v>71</v>
      </c>
      <c r="S181" s="9">
        <v>25</v>
      </c>
      <c r="T181" s="9">
        <v>24</v>
      </c>
      <c r="U181" s="8">
        <f t="shared" si="36"/>
        <v>49</v>
      </c>
      <c r="V181" s="8">
        <f t="shared" si="37"/>
        <v>120</v>
      </c>
      <c r="W181" s="13">
        <f t="shared" si="38"/>
        <v>235</v>
      </c>
    </row>
    <row r="182" spans="1:23" ht="15.75" x14ac:dyDescent="0.25">
      <c r="A182" s="38">
        <v>191</v>
      </c>
      <c r="B182" s="39" t="s">
        <v>90</v>
      </c>
      <c r="C182" s="40" t="s">
        <v>89</v>
      </c>
      <c r="D182" s="46" t="s">
        <v>290</v>
      </c>
      <c r="E182" s="47" t="s">
        <v>375</v>
      </c>
      <c r="F182" s="48" t="s">
        <v>254</v>
      </c>
      <c r="G182" s="18">
        <v>24</v>
      </c>
      <c r="H182" s="15">
        <v>24</v>
      </c>
      <c r="I182" s="15">
        <v>24</v>
      </c>
      <c r="J182" s="55">
        <f t="shared" si="32"/>
        <v>72</v>
      </c>
      <c r="K182" s="9">
        <v>23</v>
      </c>
      <c r="L182" s="5">
        <v>23</v>
      </c>
      <c r="M182" s="8">
        <f t="shared" si="33"/>
        <v>46</v>
      </c>
      <c r="N182" s="8">
        <f t="shared" si="34"/>
        <v>118</v>
      </c>
      <c r="O182" s="9">
        <v>24</v>
      </c>
      <c r="P182" s="5">
        <v>25</v>
      </c>
      <c r="Q182" s="9">
        <v>22</v>
      </c>
      <c r="R182" s="8">
        <f t="shared" si="35"/>
        <v>71</v>
      </c>
      <c r="S182" s="9">
        <v>23</v>
      </c>
      <c r="T182" s="9">
        <v>24</v>
      </c>
      <c r="U182" s="8">
        <f t="shared" si="36"/>
        <v>47</v>
      </c>
      <c r="V182" s="8">
        <f t="shared" si="37"/>
        <v>118</v>
      </c>
      <c r="W182" s="13">
        <f t="shared" si="38"/>
        <v>236</v>
      </c>
    </row>
    <row r="183" spans="1:23" ht="15.75" x14ac:dyDescent="0.25">
      <c r="A183" s="38">
        <v>272</v>
      </c>
      <c r="B183" s="39" t="s">
        <v>158</v>
      </c>
      <c r="C183" s="40" t="s">
        <v>157</v>
      </c>
      <c r="D183" s="46" t="s">
        <v>260</v>
      </c>
      <c r="E183" s="47" t="s">
        <v>1</v>
      </c>
      <c r="F183" s="48" t="s">
        <v>240</v>
      </c>
      <c r="G183" s="32">
        <v>25</v>
      </c>
      <c r="H183" s="4">
        <v>24</v>
      </c>
      <c r="I183" s="4">
        <v>23</v>
      </c>
      <c r="J183" s="55">
        <f t="shared" si="32"/>
        <v>72</v>
      </c>
      <c r="K183" s="5">
        <v>23</v>
      </c>
      <c r="L183" s="28">
        <v>24</v>
      </c>
      <c r="M183" s="8">
        <f t="shared" si="33"/>
        <v>47</v>
      </c>
      <c r="N183" s="8">
        <f t="shared" si="34"/>
        <v>119</v>
      </c>
      <c r="O183" s="9">
        <v>24</v>
      </c>
      <c r="P183" s="9">
        <v>25</v>
      </c>
      <c r="Q183" s="9">
        <v>21</v>
      </c>
      <c r="R183" s="8">
        <f t="shared" si="35"/>
        <v>70</v>
      </c>
      <c r="S183" s="9">
        <v>21</v>
      </c>
      <c r="T183" s="5">
        <v>24</v>
      </c>
      <c r="U183" s="8">
        <f t="shared" si="36"/>
        <v>45</v>
      </c>
      <c r="V183" s="8">
        <f t="shared" si="37"/>
        <v>115</v>
      </c>
      <c r="W183" s="13">
        <f t="shared" si="38"/>
        <v>234</v>
      </c>
    </row>
    <row r="184" spans="1:23" ht="15.75" x14ac:dyDescent="0.25">
      <c r="A184" s="38">
        <v>185</v>
      </c>
      <c r="B184" s="39" t="s">
        <v>147</v>
      </c>
      <c r="C184" s="40" t="s">
        <v>146</v>
      </c>
      <c r="D184" s="46" t="s">
        <v>255</v>
      </c>
      <c r="E184" s="47" t="s">
        <v>375</v>
      </c>
      <c r="F184" s="48" t="s">
        <v>254</v>
      </c>
      <c r="G184" s="16">
        <v>24</v>
      </c>
      <c r="H184" s="4">
        <v>24</v>
      </c>
      <c r="I184" s="4">
        <v>20</v>
      </c>
      <c r="J184" s="55">
        <f t="shared" si="32"/>
        <v>68</v>
      </c>
      <c r="K184" s="9">
        <v>22</v>
      </c>
      <c r="L184" s="9">
        <v>24</v>
      </c>
      <c r="M184" s="8">
        <f t="shared" si="33"/>
        <v>46</v>
      </c>
      <c r="N184" s="8">
        <f t="shared" si="34"/>
        <v>114</v>
      </c>
      <c r="O184" s="9">
        <v>24</v>
      </c>
      <c r="P184" s="9">
        <v>25</v>
      </c>
      <c r="Q184" s="9">
        <v>25</v>
      </c>
      <c r="R184" s="8">
        <f t="shared" si="35"/>
        <v>74</v>
      </c>
      <c r="S184" s="9">
        <v>24</v>
      </c>
      <c r="T184" s="9">
        <v>23</v>
      </c>
      <c r="U184" s="8">
        <f t="shared" si="36"/>
        <v>47</v>
      </c>
      <c r="V184" s="8">
        <f t="shared" si="37"/>
        <v>121</v>
      </c>
      <c r="W184" s="13">
        <f t="shared" si="38"/>
        <v>235</v>
      </c>
    </row>
    <row r="185" spans="1:23" ht="15.75" x14ac:dyDescent="0.25">
      <c r="A185" s="38">
        <v>156</v>
      </c>
      <c r="B185" s="39" t="s">
        <v>274</v>
      </c>
      <c r="C185" s="40" t="s">
        <v>275</v>
      </c>
      <c r="D185" s="46" t="s">
        <v>234</v>
      </c>
      <c r="E185" s="47" t="s">
        <v>1</v>
      </c>
      <c r="F185" s="48" t="s">
        <v>254</v>
      </c>
      <c r="G185" s="16">
        <v>23</v>
      </c>
      <c r="H185" s="4">
        <v>24</v>
      </c>
      <c r="I185" s="4">
        <v>22</v>
      </c>
      <c r="J185" s="55">
        <f t="shared" si="32"/>
        <v>69</v>
      </c>
      <c r="K185" s="9">
        <v>24</v>
      </c>
      <c r="L185" s="9">
        <v>24</v>
      </c>
      <c r="M185" s="8">
        <f t="shared" si="33"/>
        <v>48</v>
      </c>
      <c r="N185" s="8">
        <f t="shared" si="34"/>
        <v>117</v>
      </c>
      <c r="O185" s="5">
        <v>24</v>
      </c>
      <c r="P185" s="9">
        <v>25</v>
      </c>
      <c r="Q185" s="9">
        <v>25</v>
      </c>
      <c r="R185" s="8">
        <f t="shared" si="35"/>
        <v>74</v>
      </c>
      <c r="S185" s="9">
        <v>23</v>
      </c>
      <c r="T185" s="9">
        <v>22</v>
      </c>
      <c r="U185" s="8">
        <f t="shared" si="36"/>
        <v>45</v>
      </c>
      <c r="V185" s="8">
        <f t="shared" si="37"/>
        <v>119</v>
      </c>
      <c r="W185" s="13">
        <f t="shared" si="38"/>
        <v>236</v>
      </c>
    </row>
    <row r="186" spans="1:23" ht="15.75" x14ac:dyDescent="0.25">
      <c r="A186" s="38">
        <v>296</v>
      </c>
      <c r="B186" s="42" t="s">
        <v>346</v>
      </c>
      <c r="C186" s="40" t="s">
        <v>133</v>
      </c>
      <c r="D186" s="46" t="s">
        <v>245</v>
      </c>
      <c r="E186" s="47" t="s">
        <v>375</v>
      </c>
      <c r="F186" s="48" t="s">
        <v>233</v>
      </c>
      <c r="G186" s="16">
        <v>23</v>
      </c>
      <c r="H186" s="4">
        <v>22</v>
      </c>
      <c r="I186" s="4">
        <v>23</v>
      </c>
      <c r="J186" s="55">
        <f t="shared" si="32"/>
        <v>68</v>
      </c>
      <c r="K186" s="9">
        <v>23</v>
      </c>
      <c r="L186" s="9">
        <v>22</v>
      </c>
      <c r="M186" s="8">
        <f t="shared" si="33"/>
        <v>45</v>
      </c>
      <c r="N186" s="8">
        <f t="shared" si="34"/>
        <v>113</v>
      </c>
      <c r="O186" s="9">
        <v>24</v>
      </c>
      <c r="P186" s="9">
        <v>25</v>
      </c>
      <c r="Q186" s="9">
        <v>22</v>
      </c>
      <c r="R186" s="8">
        <f t="shared" si="35"/>
        <v>71</v>
      </c>
      <c r="S186" s="9">
        <v>25</v>
      </c>
      <c r="T186" s="9">
        <v>25</v>
      </c>
      <c r="U186" s="8">
        <f t="shared" si="36"/>
        <v>50</v>
      </c>
      <c r="V186" s="8">
        <f t="shared" si="37"/>
        <v>121</v>
      </c>
      <c r="W186" s="13">
        <f t="shared" si="38"/>
        <v>234</v>
      </c>
    </row>
    <row r="187" spans="1:23" ht="15.75" x14ac:dyDescent="0.25">
      <c r="A187" s="38">
        <v>190</v>
      </c>
      <c r="B187" s="39" t="s">
        <v>289</v>
      </c>
      <c r="C187" s="40" t="s">
        <v>38</v>
      </c>
      <c r="D187" s="46" t="s">
        <v>241</v>
      </c>
      <c r="E187" s="47" t="s">
        <v>0</v>
      </c>
      <c r="F187" s="48" t="s">
        <v>240</v>
      </c>
      <c r="G187" s="16">
        <v>24</v>
      </c>
      <c r="H187" s="4">
        <v>22</v>
      </c>
      <c r="I187" s="4">
        <v>22</v>
      </c>
      <c r="J187" s="55">
        <f t="shared" si="32"/>
        <v>68</v>
      </c>
      <c r="K187" s="9">
        <v>22</v>
      </c>
      <c r="L187" s="9">
        <v>20</v>
      </c>
      <c r="M187" s="8">
        <f t="shared" si="33"/>
        <v>42</v>
      </c>
      <c r="N187" s="8">
        <f t="shared" si="34"/>
        <v>110</v>
      </c>
      <c r="O187" s="9">
        <v>25</v>
      </c>
      <c r="P187" s="9">
        <v>24</v>
      </c>
      <c r="Q187" s="9">
        <v>23</v>
      </c>
      <c r="R187" s="8">
        <f t="shared" si="35"/>
        <v>72</v>
      </c>
      <c r="S187" s="9">
        <v>24</v>
      </c>
      <c r="T187" s="9">
        <v>25</v>
      </c>
      <c r="U187" s="8">
        <f t="shared" si="36"/>
        <v>49</v>
      </c>
      <c r="V187" s="8">
        <f t="shared" si="37"/>
        <v>121</v>
      </c>
      <c r="W187" s="13">
        <f t="shared" si="38"/>
        <v>231</v>
      </c>
    </row>
    <row r="188" spans="1:23" ht="15.75" x14ac:dyDescent="0.25">
      <c r="A188" s="38">
        <v>222</v>
      </c>
      <c r="B188" s="39" t="s">
        <v>162</v>
      </c>
      <c r="C188" s="40" t="s">
        <v>161</v>
      </c>
      <c r="D188" s="46" t="s">
        <v>241</v>
      </c>
      <c r="E188" s="47" t="s">
        <v>0</v>
      </c>
      <c r="F188" s="48" t="s">
        <v>240</v>
      </c>
      <c r="G188" s="16">
        <v>24</v>
      </c>
      <c r="H188" s="21">
        <v>25</v>
      </c>
      <c r="I188" s="21">
        <v>25</v>
      </c>
      <c r="J188" s="55">
        <f t="shared" si="32"/>
        <v>74</v>
      </c>
      <c r="K188" s="5">
        <v>24</v>
      </c>
      <c r="L188" s="5">
        <v>24</v>
      </c>
      <c r="M188" s="8">
        <f t="shared" si="33"/>
        <v>48</v>
      </c>
      <c r="N188" s="8">
        <f t="shared" si="34"/>
        <v>122</v>
      </c>
      <c r="O188" s="5">
        <v>23</v>
      </c>
      <c r="P188" s="9">
        <v>23</v>
      </c>
      <c r="Q188" s="9">
        <v>23</v>
      </c>
      <c r="R188" s="8">
        <f t="shared" si="35"/>
        <v>69</v>
      </c>
      <c r="S188" s="9">
        <v>22</v>
      </c>
      <c r="T188" s="9">
        <v>21</v>
      </c>
      <c r="U188" s="8">
        <f t="shared" si="36"/>
        <v>43</v>
      </c>
      <c r="V188" s="8">
        <f t="shared" si="37"/>
        <v>112</v>
      </c>
      <c r="W188" s="13">
        <f t="shared" si="38"/>
        <v>234</v>
      </c>
    </row>
    <row r="189" spans="1:23" ht="15.75" x14ac:dyDescent="0.25">
      <c r="A189" s="38">
        <v>245</v>
      </c>
      <c r="B189" s="39" t="s">
        <v>171</v>
      </c>
      <c r="C189" s="40" t="s">
        <v>32</v>
      </c>
      <c r="D189" s="46" t="s">
        <v>255</v>
      </c>
      <c r="E189" s="47" t="s">
        <v>1</v>
      </c>
      <c r="F189" s="48" t="s">
        <v>240</v>
      </c>
      <c r="G189" s="16">
        <v>21</v>
      </c>
      <c r="H189" s="4">
        <v>22</v>
      </c>
      <c r="I189" s="21">
        <v>25</v>
      </c>
      <c r="J189" s="55">
        <f t="shared" si="32"/>
        <v>68</v>
      </c>
      <c r="K189" s="9">
        <v>24</v>
      </c>
      <c r="L189" s="28">
        <v>23</v>
      </c>
      <c r="M189" s="8">
        <f t="shared" si="33"/>
        <v>47</v>
      </c>
      <c r="N189" s="8">
        <f t="shared" si="34"/>
        <v>115</v>
      </c>
      <c r="O189" s="9">
        <v>24</v>
      </c>
      <c r="P189" s="9">
        <v>23</v>
      </c>
      <c r="Q189" s="5">
        <v>20</v>
      </c>
      <c r="R189" s="8">
        <f t="shared" si="35"/>
        <v>67</v>
      </c>
      <c r="S189" s="9">
        <v>25</v>
      </c>
      <c r="T189" s="9">
        <v>25</v>
      </c>
      <c r="U189" s="8">
        <f t="shared" si="36"/>
        <v>50</v>
      </c>
      <c r="V189" s="8">
        <f t="shared" si="37"/>
        <v>117</v>
      </c>
      <c r="W189" s="13">
        <f t="shared" si="38"/>
        <v>232</v>
      </c>
    </row>
    <row r="190" spans="1:23" ht="15.75" x14ac:dyDescent="0.25">
      <c r="A190" s="38">
        <v>375</v>
      </c>
      <c r="B190" s="39" t="s">
        <v>176</v>
      </c>
      <c r="C190" s="40" t="s">
        <v>83</v>
      </c>
      <c r="D190" s="46" t="s">
        <v>255</v>
      </c>
      <c r="E190" s="47" t="s">
        <v>375</v>
      </c>
      <c r="F190" s="48" t="s">
        <v>254</v>
      </c>
      <c r="G190" s="16">
        <v>23</v>
      </c>
      <c r="H190" s="4">
        <v>24</v>
      </c>
      <c r="I190" s="4">
        <v>24</v>
      </c>
      <c r="J190" s="55">
        <f t="shared" si="32"/>
        <v>71</v>
      </c>
      <c r="K190" s="9">
        <v>22</v>
      </c>
      <c r="L190" s="9">
        <v>22</v>
      </c>
      <c r="M190" s="8">
        <f t="shared" si="33"/>
        <v>44</v>
      </c>
      <c r="N190" s="8">
        <f t="shared" si="34"/>
        <v>115</v>
      </c>
      <c r="O190" s="9">
        <v>25</v>
      </c>
      <c r="P190" s="9">
        <v>23</v>
      </c>
      <c r="Q190" s="9">
        <v>24</v>
      </c>
      <c r="R190" s="8">
        <f t="shared" si="35"/>
        <v>72</v>
      </c>
      <c r="S190" s="9">
        <v>23</v>
      </c>
      <c r="T190" s="9">
        <v>22</v>
      </c>
      <c r="U190" s="8">
        <f t="shared" si="36"/>
        <v>45</v>
      </c>
      <c r="V190" s="8">
        <f t="shared" si="37"/>
        <v>117</v>
      </c>
      <c r="W190" s="13">
        <f t="shared" si="38"/>
        <v>232</v>
      </c>
    </row>
    <row r="191" spans="1:23" ht="15.75" x14ac:dyDescent="0.25">
      <c r="A191" s="38">
        <v>243</v>
      </c>
      <c r="B191" s="39" t="s">
        <v>173</v>
      </c>
      <c r="C191" s="40" t="s">
        <v>172</v>
      </c>
      <c r="D191" s="46" t="s">
        <v>297</v>
      </c>
      <c r="E191" s="47" t="s">
        <v>375</v>
      </c>
      <c r="F191" s="48" t="s">
        <v>240</v>
      </c>
      <c r="G191" s="16">
        <v>23</v>
      </c>
      <c r="H191" s="21">
        <v>25</v>
      </c>
      <c r="I191" s="4">
        <v>24</v>
      </c>
      <c r="J191" s="55">
        <f t="shared" si="32"/>
        <v>72</v>
      </c>
      <c r="K191" s="9">
        <v>21</v>
      </c>
      <c r="L191" s="5">
        <v>22</v>
      </c>
      <c r="M191" s="8">
        <f t="shared" si="33"/>
        <v>43</v>
      </c>
      <c r="N191" s="8">
        <f t="shared" si="34"/>
        <v>115</v>
      </c>
      <c r="O191" s="9">
        <v>23</v>
      </c>
      <c r="P191" s="9">
        <v>23</v>
      </c>
      <c r="Q191" s="9">
        <v>22</v>
      </c>
      <c r="R191" s="8">
        <f t="shared" si="35"/>
        <v>68</v>
      </c>
      <c r="S191" s="9">
        <v>24</v>
      </c>
      <c r="T191" s="9">
        <v>24</v>
      </c>
      <c r="U191" s="8">
        <f t="shared" si="36"/>
        <v>48</v>
      </c>
      <c r="V191" s="8">
        <f t="shared" si="37"/>
        <v>116</v>
      </c>
      <c r="W191" s="13">
        <f t="shared" si="38"/>
        <v>231</v>
      </c>
    </row>
    <row r="192" spans="1:23" ht="15.75" x14ac:dyDescent="0.25">
      <c r="A192" s="38">
        <v>310</v>
      </c>
      <c r="B192" s="39" t="s">
        <v>93</v>
      </c>
      <c r="C192" s="40" t="s">
        <v>92</v>
      </c>
      <c r="D192" s="46" t="s">
        <v>290</v>
      </c>
      <c r="E192" s="47" t="s">
        <v>375</v>
      </c>
      <c r="F192" s="48" t="s">
        <v>240</v>
      </c>
      <c r="G192" s="16">
        <v>21</v>
      </c>
      <c r="H192" s="21">
        <v>25</v>
      </c>
      <c r="I192" s="4">
        <v>22</v>
      </c>
      <c r="J192" s="55">
        <f t="shared" si="32"/>
        <v>68</v>
      </c>
      <c r="K192" s="56">
        <v>25</v>
      </c>
      <c r="L192" s="9">
        <v>21</v>
      </c>
      <c r="M192" s="8">
        <f t="shared" si="33"/>
        <v>46</v>
      </c>
      <c r="N192" s="8">
        <f t="shared" si="34"/>
        <v>114</v>
      </c>
      <c r="O192" s="9">
        <v>23</v>
      </c>
      <c r="P192" s="9">
        <v>22</v>
      </c>
      <c r="Q192" s="9">
        <v>23</v>
      </c>
      <c r="R192" s="8">
        <f t="shared" si="35"/>
        <v>68</v>
      </c>
      <c r="S192" s="9">
        <v>23</v>
      </c>
      <c r="T192" s="9">
        <v>24</v>
      </c>
      <c r="U192" s="8">
        <f t="shared" si="36"/>
        <v>47</v>
      </c>
      <c r="V192" s="8">
        <f t="shared" si="37"/>
        <v>115</v>
      </c>
      <c r="W192" s="13">
        <f t="shared" si="38"/>
        <v>229</v>
      </c>
    </row>
    <row r="193" spans="1:23" s="14" customFormat="1" ht="15.75" x14ac:dyDescent="0.25">
      <c r="A193" s="38">
        <v>113</v>
      </c>
      <c r="B193" s="39" t="s">
        <v>249</v>
      </c>
      <c r="C193" s="40" t="s">
        <v>68</v>
      </c>
      <c r="D193" s="46" t="s">
        <v>242</v>
      </c>
      <c r="E193" s="47" t="s">
        <v>1</v>
      </c>
      <c r="F193" s="48" t="s">
        <v>240</v>
      </c>
      <c r="G193" s="16">
        <v>23</v>
      </c>
      <c r="H193" s="4">
        <v>21</v>
      </c>
      <c r="I193" s="4">
        <v>24</v>
      </c>
      <c r="J193" s="55">
        <f t="shared" si="32"/>
        <v>68</v>
      </c>
      <c r="K193" s="9">
        <v>23</v>
      </c>
      <c r="L193" s="9">
        <v>24</v>
      </c>
      <c r="M193" s="8">
        <f t="shared" si="33"/>
        <v>47</v>
      </c>
      <c r="N193" s="8">
        <f t="shared" si="34"/>
        <v>115</v>
      </c>
      <c r="O193" s="9">
        <v>24</v>
      </c>
      <c r="P193" s="9">
        <v>23</v>
      </c>
      <c r="Q193" s="9">
        <v>21</v>
      </c>
      <c r="R193" s="8">
        <f t="shared" si="35"/>
        <v>68</v>
      </c>
      <c r="S193" s="9">
        <v>21</v>
      </c>
      <c r="T193" s="9">
        <v>24</v>
      </c>
      <c r="U193" s="8">
        <f t="shared" si="36"/>
        <v>45</v>
      </c>
      <c r="V193" s="8">
        <f t="shared" si="37"/>
        <v>113</v>
      </c>
      <c r="W193" s="13">
        <f t="shared" si="38"/>
        <v>228</v>
      </c>
    </row>
    <row r="194" spans="1:23" ht="15.75" x14ac:dyDescent="0.25">
      <c r="A194" s="38">
        <v>213</v>
      </c>
      <c r="B194" s="39" t="s">
        <v>160</v>
      </c>
      <c r="C194" s="40" t="s">
        <v>159</v>
      </c>
      <c r="D194" s="46" t="s">
        <v>305</v>
      </c>
      <c r="E194" s="47" t="s">
        <v>0</v>
      </c>
      <c r="F194" s="48" t="s">
        <v>233</v>
      </c>
      <c r="G194" s="18">
        <v>23</v>
      </c>
      <c r="H194" s="15">
        <v>22</v>
      </c>
      <c r="I194" s="15">
        <v>19</v>
      </c>
      <c r="J194" s="55">
        <f t="shared" si="32"/>
        <v>64</v>
      </c>
      <c r="K194" s="9">
        <v>22</v>
      </c>
      <c r="L194" s="9">
        <v>22</v>
      </c>
      <c r="M194" s="8">
        <f t="shared" si="33"/>
        <v>44</v>
      </c>
      <c r="N194" s="8">
        <f t="shared" si="34"/>
        <v>108</v>
      </c>
      <c r="O194" s="9">
        <v>22</v>
      </c>
      <c r="P194" s="9">
        <v>24</v>
      </c>
      <c r="Q194" s="9">
        <v>25</v>
      </c>
      <c r="R194" s="8">
        <f t="shared" si="35"/>
        <v>71</v>
      </c>
      <c r="S194" s="9">
        <v>24</v>
      </c>
      <c r="T194" s="9">
        <v>24</v>
      </c>
      <c r="U194" s="8">
        <f t="shared" si="36"/>
        <v>48</v>
      </c>
      <c r="V194" s="8">
        <f t="shared" si="37"/>
        <v>119</v>
      </c>
      <c r="W194" s="13">
        <f t="shared" si="38"/>
        <v>227</v>
      </c>
    </row>
    <row r="195" spans="1:23" ht="15.75" x14ac:dyDescent="0.25">
      <c r="A195" s="38">
        <v>254</v>
      </c>
      <c r="B195" s="39" t="s">
        <v>85</v>
      </c>
      <c r="C195" s="40" t="s">
        <v>31</v>
      </c>
      <c r="D195" s="46" t="s">
        <v>264</v>
      </c>
      <c r="E195" s="47" t="s">
        <v>1</v>
      </c>
      <c r="F195" s="48" t="s">
        <v>254</v>
      </c>
      <c r="G195" s="16">
        <v>23</v>
      </c>
      <c r="H195" s="4">
        <v>24</v>
      </c>
      <c r="I195" s="4">
        <v>24</v>
      </c>
      <c r="J195" s="55">
        <f t="shared" si="32"/>
        <v>71</v>
      </c>
      <c r="K195" s="6">
        <v>21</v>
      </c>
      <c r="L195" s="28">
        <v>22</v>
      </c>
      <c r="M195" s="8">
        <f t="shared" si="33"/>
        <v>43</v>
      </c>
      <c r="N195" s="8">
        <f t="shared" si="34"/>
        <v>114</v>
      </c>
      <c r="O195" s="6">
        <v>21</v>
      </c>
      <c r="P195" s="28">
        <v>23</v>
      </c>
      <c r="Q195" s="28">
        <v>22</v>
      </c>
      <c r="R195" s="8">
        <f t="shared" si="35"/>
        <v>66</v>
      </c>
      <c r="S195" s="28">
        <v>23</v>
      </c>
      <c r="T195" s="28">
        <v>24</v>
      </c>
      <c r="U195" s="8">
        <f t="shared" si="36"/>
        <v>47</v>
      </c>
      <c r="V195" s="8">
        <f t="shared" si="37"/>
        <v>113</v>
      </c>
      <c r="W195" s="13">
        <f t="shared" si="38"/>
        <v>227</v>
      </c>
    </row>
    <row r="196" spans="1:23" ht="15.75" x14ac:dyDescent="0.25">
      <c r="A196" s="38">
        <v>219</v>
      </c>
      <c r="B196" s="39" t="s">
        <v>311</v>
      </c>
      <c r="C196" s="40" t="s">
        <v>312</v>
      </c>
      <c r="D196" s="46" t="s">
        <v>230</v>
      </c>
      <c r="E196" s="47" t="s">
        <v>0</v>
      </c>
      <c r="F196" s="48" t="s">
        <v>233</v>
      </c>
      <c r="G196" s="16">
        <v>24</v>
      </c>
      <c r="H196" s="4">
        <v>22</v>
      </c>
      <c r="I196" s="4">
        <v>23</v>
      </c>
      <c r="J196" s="55">
        <f t="shared" si="32"/>
        <v>69</v>
      </c>
      <c r="K196" s="9">
        <v>21</v>
      </c>
      <c r="L196" s="9">
        <v>24</v>
      </c>
      <c r="M196" s="8">
        <f t="shared" si="33"/>
        <v>45</v>
      </c>
      <c r="N196" s="8">
        <f t="shared" si="34"/>
        <v>114</v>
      </c>
      <c r="O196" s="9">
        <v>22</v>
      </c>
      <c r="P196" s="9">
        <v>25</v>
      </c>
      <c r="Q196" s="9">
        <v>23</v>
      </c>
      <c r="R196" s="8">
        <f t="shared" si="35"/>
        <v>70</v>
      </c>
      <c r="S196" s="9">
        <v>23</v>
      </c>
      <c r="T196" s="9">
        <v>20</v>
      </c>
      <c r="U196" s="8">
        <f t="shared" si="36"/>
        <v>43</v>
      </c>
      <c r="V196" s="8">
        <f t="shared" si="37"/>
        <v>113</v>
      </c>
      <c r="W196" s="13">
        <f t="shared" si="38"/>
        <v>227</v>
      </c>
    </row>
    <row r="197" spans="1:23" ht="15.75" x14ac:dyDescent="0.25">
      <c r="A197" s="38">
        <v>321</v>
      </c>
      <c r="B197" s="39" t="s">
        <v>348</v>
      </c>
      <c r="C197" s="40" t="s">
        <v>350</v>
      </c>
      <c r="D197" s="46" t="s">
        <v>230</v>
      </c>
      <c r="E197" s="47" t="s">
        <v>0</v>
      </c>
      <c r="F197" s="48" t="s">
        <v>233</v>
      </c>
      <c r="G197" s="15">
        <v>24</v>
      </c>
      <c r="H197" s="15">
        <v>18</v>
      </c>
      <c r="I197" s="15">
        <v>23</v>
      </c>
      <c r="J197" s="55">
        <f t="shared" si="32"/>
        <v>65</v>
      </c>
      <c r="K197" s="9">
        <v>22</v>
      </c>
      <c r="L197" s="9">
        <v>23</v>
      </c>
      <c r="M197" s="8">
        <f t="shared" si="33"/>
        <v>45</v>
      </c>
      <c r="N197" s="8">
        <f t="shared" si="34"/>
        <v>110</v>
      </c>
      <c r="O197" s="9">
        <v>24</v>
      </c>
      <c r="P197" s="9">
        <v>25</v>
      </c>
      <c r="Q197" s="9">
        <v>22</v>
      </c>
      <c r="R197" s="8">
        <f t="shared" si="35"/>
        <v>71</v>
      </c>
      <c r="S197" s="9">
        <v>22</v>
      </c>
      <c r="T197" s="9">
        <v>23</v>
      </c>
      <c r="U197" s="8">
        <f t="shared" si="36"/>
        <v>45</v>
      </c>
      <c r="V197" s="8">
        <f t="shared" si="37"/>
        <v>116</v>
      </c>
      <c r="W197" s="13">
        <f t="shared" si="38"/>
        <v>226</v>
      </c>
    </row>
    <row r="198" spans="1:23" ht="15.75" x14ac:dyDescent="0.25">
      <c r="A198" s="38">
        <v>174</v>
      </c>
      <c r="B198" s="39" t="s">
        <v>119</v>
      </c>
      <c r="C198" s="40" t="s">
        <v>150</v>
      </c>
      <c r="D198" s="46" t="s">
        <v>260</v>
      </c>
      <c r="E198" s="47" t="s">
        <v>1</v>
      </c>
      <c r="F198" s="48" t="s">
        <v>243</v>
      </c>
      <c r="G198" s="16">
        <v>24</v>
      </c>
      <c r="H198" s="4">
        <v>21</v>
      </c>
      <c r="I198" s="4">
        <v>22</v>
      </c>
      <c r="J198" s="55">
        <f t="shared" si="32"/>
        <v>67</v>
      </c>
      <c r="K198" s="9">
        <v>24</v>
      </c>
      <c r="L198" s="9">
        <v>21</v>
      </c>
      <c r="M198" s="8">
        <f t="shared" si="33"/>
        <v>45</v>
      </c>
      <c r="N198" s="8">
        <f t="shared" si="34"/>
        <v>112</v>
      </c>
      <c r="O198" s="9">
        <v>23</v>
      </c>
      <c r="P198" s="9">
        <v>20</v>
      </c>
      <c r="Q198" s="9">
        <v>22</v>
      </c>
      <c r="R198" s="8">
        <f t="shared" si="35"/>
        <v>65</v>
      </c>
      <c r="S198" s="9">
        <v>24</v>
      </c>
      <c r="T198" s="9">
        <v>24</v>
      </c>
      <c r="U198" s="8">
        <f t="shared" si="36"/>
        <v>48</v>
      </c>
      <c r="V198" s="8">
        <f t="shared" si="37"/>
        <v>113</v>
      </c>
      <c r="W198" s="13">
        <f t="shared" si="38"/>
        <v>225</v>
      </c>
    </row>
    <row r="199" spans="1:23" ht="15.75" x14ac:dyDescent="0.25">
      <c r="A199" s="38">
        <v>264</v>
      </c>
      <c r="B199" s="39" t="s">
        <v>333</v>
      </c>
      <c r="C199" s="40" t="s">
        <v>44</v>
      </c>
      <c r="D199" s="46" t="s">
        <v>281</v>
      </c>
      <c r="E199" s="47" t="s">
        <v>1</v>
      </c>
      <c r="F199" s="48" t="s">
        <v>254</v>
      </c>
      <c r="G199" s="16">
        <v>23</v>
      </c>
      <c r="H199" s="4">
        <v>23</v>
      </c>
      <c r="I199" s="4">
        <v>23</v>
      </c>
      <c r="J199" s="55">
        <f t="shared" si="32"/>
        <v>69</v>
      </c>
      <c r="K199" s="56">
        <v>25</v>
      </c>
      <c r="L199" s="9">
        <v>23</v>
      </c>
      <c r="M199" s="8">
        <f t="shared" si="33"/>
        <v>48</v>
      </c>
      <c r="N199" s="8">
        <f t="shared" si="34"/>
        <v>117</v>
      </c>
      <c r="O199" s="9">
        <v>23</v>
      </c>
      <c r="P199" s="9">
        <v>22</v>
      </c>
      <c r="Q199" s="9">
        <v>17</v>
      </c>
      <c r="R199" s="8">
        <f t="shared" si="35"/>
        <v>62</v>
      </c>
      <c r="S199" s="9">
        <v>24</v>
      </c>
      <c r="T199" s="9">
        <v>22</v>
      </c>
      <c r="U199" s="8">
        <f t="shared" si="36"/>
        <v>46</v>
      </c>
      <c r="V199" s="8">
        <f t="shared" si="37"/>
        <v>108</v>
      </c>
      <c r="W199" s="13">
        <f t="shared" si="38"/>
        <v>225</v>
      </c>
    </row>
    <row r="200" spans="1:23" ht="15.75" x14ac:dyDescent="0.25">
      <c r="A200" s="38">
        <v>132</v>
      </c>
      <c r="B200" s="39" t="s">
        <v>84</v>
      </c>
      <c r="C200" s="40" t="s">
        <v>83</v>
      </c>
      <c r="D200" s="46" t="s">
        <v>264</v>
      </c>
      <c r="E200" s="47" t="s">
        <v>375</v>
      </c>
      <c r="F200" s="48" t="s">
        <v>248</v>
      </c>
      <c r="G200" s="16">
        <v>23</v>
      </c>
      <c r="H200" s="4">
        <v>21</v>
      </c>
      <c r="I200" s="21">
        <v>25</v>
      </c>
      <c r="J200" s="55">
        <f t="shared" si="32"/>
        <v>69</v>
      </c>
      <c r="K200" s="5">
        <v>20</v>
      </c>
      <c r="L200" s="56">
        <v>25</v>
      </c>
      <c r="M200" s="8">
        <f t="shared" si="33"/>
        <v>45</v>
      </c>
      <c r="N200" s="8">
        <f t="shared" si="34"/>
        <v>114</v>
      </c>
      <c r="O200" s="9">
        <v>21</v>
      </c>
      <c r="P200" s="9">
        <v>25</v>
      </c>
      <c r="Q200" s="9">
        <v>21</v>
      </c>
      <c r="R200" s="8">
        <f t="shared" si="35"/>
        <v>67</v>
      </c>
      <c r="S200" s="9">
        <v>22</v>
      </c>
      <c r="T200" s="9">
        <v>22</v>
      </c>
      <c r="U200" s="8">
        <f t="shared" si="36"/>
        <v>44</v>
      </c>
      <c r="V200" s="8">
        <f t="shared" si="37"/>
        <v>111</v>
      </c>
      <c r="W200" s="13">
        <f t="shared" si="38"/>
        <v>225</v>
      </c>
    </row>
    <row r="201" spans="1:23" ht="15.75" x14ac:dyDescent="0.25">
      <c r="A201" s="38">
        <v>133</v>
      </c>
      <c r="B201" s="39" t="s">
        <v>164</v>
      </c>
      <c r="C201" s="40" t="s">
        <v>163</v>
      </c>
      <c r="D201" s="46" t="s">
        <v>237</v>
      </c>
      <c r="E201" s="47" t="s">
        <v>1</v>
      </c>
      <c r="F201" s="48" t="s">
        <v>233</v>
      </c>
      <c r="G201" s="16">
        <v>23</v>
      </c>
      <c r="H201" s="4">
        <v>21</v>
      </c>
      <c r="I201" s="4">
        <v>21</v>
      </c>
      <c r="J201" s="55">
        <f t="shared" si="32"/>
        <v>65</v>
      </c>
      <c r="K201" s="9">
        <v>22</v>
      </c>
      <c r="L201" s="9">
        <v>23</v>
      </c>
      <c r="M201" s="8">
        <f t="shared" si="33"/>
        <v>45</v>
      </c>
      <c r="N201" s="8">
        <f t="shared" si="34"/>
        <v>110</v>
      </c>
      <c r="O201" s="9">
        <v>22</v>
      </c>
      <c r="P201" s="9">
        <v>24</v>
      </c>
      <c r="Q201" s="9">
        <v>23</v>
      </c>
      <c r="R201" s="8">
        <f t="shared" si="35"/>
        <v>69</v>
      </c>
      <c r="S201" s="9">
        <v>20</v>
      </c>
      <c r="T201" s="9">
        <v>25</v>
      </c>
      <c r="U201" s="8">
        <f t="shared" si="36"/>
        <v>45</v>
      </c>
      <c r="V201" s="8">
        <f t="shared" si="37"/>
        <v>114</v>
      </c>
      <c r="W201" s="13">
        <f t="shared" si="38"/>
        <v>224</v>
      </c>
    </row>
    <row r="202" spans="1:23" ht="15.75" x14ac:dyDescent="0.25">
      <c r="A202" s="38">
        <v>217</v>
      </c>
      <c r="B202" s="39" t="s">
        <v>35</v>
      </c>
      <c r="C202" s="40" t="s">
        <v>34</v>
      </c>
      <c r="D202" s="46" t="s">
        <v>234</v>
      </c>
      <c r="E202" s="47" t="s">
        <v>1</v>
      </c>
      <c r="F202" s="48" t="s">
        <v>240</v>
      </c>
      <c r="G202" s="16">
        <v>21</v>
      </c>
      <c r="H202" s="4">
        <v>24</v>
      </c>
      <c r="I202" s="21">
        <v>25</v>
      </c>
      <c r="J202" s="55">
        <f t="shared" si="32"/>
        <v>70</v>
      </c>
      <c r="K202" s="9">
        <v>23</v>
      </c>
      <c r="L202" s="9">
        <v>22</v>
      </c>
      <c r="M202" s="8">
        <f t="shared" si="33"/>
        <v>45</v>
      </c>
      <c r="N202" s="8">
        <f t="shared" si="34"/>
        <v>115</v>
      </c>
      <c r="O202" s="5">
        <v>19</v>
      </c>
      <c r="P202" s="5">
        <v>24</v>
      </c>
      <c r="Q202" s="9">
        <v>19</v>
      </c>
      <c r="R202" s="8">
        <f t="shared" si="35"/>
        <v>62</v>
      </c>
      <c r="S202" s="9">
        <v>23</v>
      </c>
      <c r="T202" s="9">
        <v>24</v>
      </c>
      <c r="U202" s="8">
        <f t="shared" si="36"/>
        <v>47</v>
      </c>
      <c r="V202" s="8">
        <f t="shared" si="37"/>
        <v>109</v>
      </c>
      <c r="W202" s="13">
        <f t="shared" si="38"/>
        <v>224</v>
      </c>
    </row>
    <row r="203" spans="1:23" ht="15.75" x14ac:dyDescent="0.25">
      <c r="A203" s="38">
        <v>149</v>
      </c>
      <c r="B203" s="39" t="s">
        <v>272</v>
      </c>
      <c r="C203" s="40" t="s">
        <v>94</v>
      </c>
      <c r="D203" s="46" t="s">
        <v>266</v>
      </c>
      <c r="E203" s="47" t="s">
        <v>375</v>
      </c>
      <c r="F203" s="48" t="s">
        <v>233</v>
      </c>
      <c r="G203" s="16">
        <v>21</v>
      </c>
      <c r="H203" s="4">
        <v>22</v>
      </c>
      <c r="I203" s="4">
        <v>22</v>
      </c>
      <c r="J203" s="55">
        <f t="shared" si="32"/>
        <v>65</v>
      </c>
      <c r="K203" s="56">
        <v>25</v>
      </c>
      <c r="L203" s="9">
        <v>19</v>
      </c>
      <c r="M203" s="8">
        <f t="shared" si="33"/>
        <v>44</v>
      </c>
      <c r="N203" s="8">
        <f t="shared" si="34"/>
        <v>109</v>
      </c>
      <c r="O203" s="9">
        <v>22</v>
      </c>
      <c r="P203" s="9">
        <v>24</v>
      </c>
      <c r="Q203" s="9">
        <v>24</v>
      </c>
      <c r="R203" s="8">
        <f t="shared" si="35"/>
        <v>70</v>
      </c>
      <c r="S203" s="9">
        <v>22</v>
      </c>
      <c r="T203" s="9">
        <v>23</v>
      </c>
      <c r="U203" s="8">
        <f t="shared" si="36"/>
        <v>45</v>
      </c>
      <c r="V203" s="8">
        <f t="shared" si="37"/>
        <v>115</v>
      </c>
      <c r="W203" s="13">
        <f t="shared" si="38"/>
        <v>224</v>
      </c>
    </row>
    <row r="204" spans="1:23" ht="15.75" x14ac:dyDescent="0.25">
      <c r="A204" s="38">
        <v>197</v>
      </c>
      <c r="B204" s="39" t="s">
        <v>298</v>
      </c>
      <c r="C204" s="40" t="s">
        <v>133</v>
      </c>
      <c r="D204" s="46" t="s">
        <v>230</v>
      </c>
      <c r="E204" s="47" t="s">
        <v>0</v>
      </c>
      <c r="F204" s="48" t="s">
        <v>254</v>
      </c>
      <c r="G204" s="16">
        <v>21</v>
      </c>
      <c r="H204" s="4">
        <v>24</v>
      </c>
      <c r="I204" s="4">
        <v>22</v>
      </c>
      <c r="J204" s="55">
        <f t="shared" si="32"/>
        <v>67</v>
      </c>
      <c r="K204" s="9">
        <v>24</v>
      </c>
      <c r="L204" s="56">
        <v>25</v>
      </c>
      <c r="M204" s="8">
        <f t="shared" si="33"/>
        <v>49</v>
      </c>
      <c r="N204" s="8">
        <f t="shared" si="34"/>
        <v>116</v>
      </c>
      <c r="O204" s="9">
        <v>20</v>
      </c>
      <c r="P204" s="9">
        <v>23</v>
      </c>
      <c r="Q204" s="9">
        <v>18</v>
      </c>
      <c r="R204" s="8">
        <f t="shared" si="35"/>
        <v>61</v>
      </c>
      <c r="S204" s="9">
        <v>24</v>
      </c>
      <c r="T204" s="9">
        <v>22</v>
      </c>
      <c r="U204" s="8">
        <f t="shared" si="36"/>
        <v>46</v>
      </c>
      <c r="V204" s="8">
        <f t="shared" si="37"/>
        <v>107</v>
      </c>
      <c r="W204" s="13">
        <f t="shared" si="38"/>
        <v>223</v>
      </c>
    </row>
    <row r="205" spans="1:23" ht="15.75" x14ac:dyDescent="0.25">
      <c r="A205" s="38">
        <v>199</v>
      </c>
      <c r="B205" s="39" t="s">
        <v>156</v>
      </c>
      <c r="C205" s="40" t="s">
        <v>155</v>
      </c>
      <c r="D205" s="46" t="s">
        <v>245</v>
      </c>
      <c r="E205" s="47" t="s">
        <v>375</v>
      </c>
      <c r="F205" s="48" t="s">
        <v>233</v>
      </c>
      <c r="G205" s="16">
        <v>20</v>
      </c>
      <c r="H205" s="4">
        <v>23</v>
      </c>
      <c r="I205" s="4">
        <v>21</v>
      </c>
      <c r="J205" s="55">
        <f t="shared" si="32"/>
        <v>64</v>
      </c>
      <c r="K205" s="9">
        <v>23</v>
      </c>
      <c r="L205" s="9">
        <v>23</v>
      </c>
      <c r="M205" s="8">
        <f t="shared" si="33"/>
        <v>46</v>
      </c>
      <c r="N205" s="8">
        <f t="shared" si="34"/>
        <v>110</v>
      </c>
      <c r="O205" s="9">
        <v>21</v>
      </c>
      <c r="P205" s="9">
        <v>23</v>
      </c>
      <c r="Q205" s="9">
        <v>24</v>
      </c>
      <c r="R205" s="8">
        <f t="shared" si="35"/>
        <v>68</v>
      </c>
      <c r="S205" s="9">
        <v>23</v>
      </c>
      <c r="T205" s="9">
        <v>22</v>
      </c>
      <c r="U205" s="8">
        <f t="shared" si="36"/>
        <v>45</v>
      </c>
      <c r="V205" s="8">
        <f t="shared" si="37"/>
        <v>113</v>
      </c>
      <c r="W205" s="13">
        <f t="shared" si="38"/>
        <v>223</v>
      </c>
    </row>
    <row r="206" spans="1:23" ht="15.75" x14ac:dyDescent="0.25">
      <c r="A206" s="38">
        <v>316</v>
      </c>
      <c r="B206" s="39" t="s">
        <v>143</v>
      </c>
      <c r="C206" s="40" t="s">
        <v>142</v>
      </c>
      <c r="D206" s="46" t="s">
        <v>266</v>
      </c>
      <c r="E206" s="47" t="s">
        <v>1</v>
      </c>
      <c r="F206" s="48" t="s">
        <v>254</v>
      </c>
      <c r="G206" s="16">
        <v>17</v>
      </c>
      <c r="H206" s="4">
        <v>23</v>
      </c>
      <c r="I206" s="4">
        <v>23</v>
      </c>
      <c r="J206" s="55">
        <f t="shared" si="32"/>
        <v>63</v>
      </c>
      <c r="K206" s="9">
        <v>24</v>
      </c>
      <c r="L206" s="9">
        <v>23</v>
      </c>
      <c r="M206" s="8">
        <f t="shared" si="33"/>
        <v>47</v>
      </c>
      <c r="N206" s="8">
        <f t="shared" si="34"/>
        <v>110</v>
      </c>
      <c r="O206" s="9">
        <v>22</v>
      </c>
      <c r="P206" s="9">
        <v>23</v>
      </c>
      <c r="Q206" s="9">
        <v>21</v>
      </c>
      <c r="R206" s="8">
        <f t="shared" si="35"/>
        <v>66</v>
      </c>
      <c r="S206" s="9">
        <v>23</v>
      </c>
      <c r="T206" s="9">
        <v>23</v>
      </c>
      <c r="U206" s="8">
        <f t="shared" si="36"/>
        <v>46</v>
      </c>
      <c r="V206" s="8">
        <f t="shared" si="37"/>
        <v>112</v>
      </c>
      <c r="W206" s="13">
        <f t="shared" si="38"/>
        <v>222</v>
      </c>
    </row>
    <row r="207" spans="1:23" ht="15.75" x14ac:dyDescent="0.25">
      <c r="A207" s="38">
        <v>253</v>
      </c>
      <c r="B207" s="39" t="s">
        <v>154</v>
      </c>
      <c r="C207" s="40" t="s">
        <v>71</v>
      </c>
      <c r="D207" s="46" t="s">
        <v>245</v>
      </c>
      <c r="E207" s="47" t="s">
        <v>1</v>
      </c>
      <c r="F207" s="48" t="s">
        <v>240</v>
      </c>
      <c r="G207" s="15">
        <v>21</v>
      </c>
      <c r="H207" s="15">
        <v>21</v>
      </c>
      <c r="I207" s="15">
        <v>22</v>
      </c>
      <c r="J207" s="55">
        <f t="shared" si="32"/>
        <v>64</v>
      </c>
      <c r="K207" s="56">
        <v>25</v>
      </c>
      <c r="L207" s="9">
        <v>20</v>
      </c>
      <c r="M207" s="8">
        <f t="shared" si="33"/>
        <v>45</v>
      </c>
      <c r="N207" s="8">
        <f t="shared" si="34"/>
        <v>109</v>
      </c>
      <c r="O207" s="5">
        <v>25</v>
      </c>
      <c r="P207" s="9">
        <v>21</v>
      </c>
      <c r="Q207" s="9">
        <v>22</v>
      </c>
      <c r="R207" s="8">
        <f t="shared" si="35"/>
        <v>68</v>
      </c>
      <c r="S207" s="9">
        <v>22</v>
      </c>
      <c r="T207" s="9">
        <v>23</v>
      </c>
      <c r="U207" s="8">
        <f t="shared" si="36"/>
        <v>45</v>
      </c>
      <c r="V207" s="8">
        <f t="shared" si="37"/>
        <v>113</v>
      </c>
      <c r="W207" s="13">
        <f t="shared" si="38"/>
        <v>222</v>
      </c>
    </row>
    <row r="208" spans="1:23" ht="15.75" x14ac:dyDescent="0.25">
      <c r="A208" s="38">
        <v>251</v>
      </c>
      <c r="B208" s="39" t="s">
        <v>327</v>
      </c>
      <c r="C208" s="40" t="s">
        <v>261</v>
      </c>
      <c r="D208" s="46" t="s">
        <v>260</v>
      </c>
      <c r="E208" s="47" t="s">
        <v>1</v>
      </c>
      <c r="F208" s="48" t="s">
        <v>233</v>
      </c>
      <c r="G208" s="16">
        <v>23</v>
      </c>
      <c r="H208" s="4">
        <v>23</v>
      </c>
      <c r="I208" s="4">
        <v>21</v>
      </c>
      <c r="J208" s="55">
        <f t="shared" ref="J208:J235" si="39">SUM(G208:I208)</f>
        <v>67</v>
      </c>
      <c r="K208" s="9">
        <v>21</v>
      </c>
      <c r="L208" s="9">
        <v>22</v>
      </c>
      <c r="M208" s="8">
        <f t="shared" ref="M208:M235" si="40">SUM(K208:L208)</f>
        <v>43</v>
      </c>
      <c r="N208" s="8">
        <f t="shared" ref="N208:N235" si="41">J208+M208</f>
        <v>110</v>
      </c>
      <c r="O208" s="9">
        <v>23</v>
      </c>
      <c r="P208" s="9">
        <v>20</v>
      </c>
      <c r="Q208" s="9">
        <v>23</v>
      </c>
      <c r="R208" s="8">
        <f t="shared" ref="R208:R235" si="42">SUM(O208:Q208)</f>
        <v>66</v>
      </c>
      <c r="S208" s="9">
        <v>24</v>
      </c>
      <c r="T208" s="9">
        <v>21</v>
      </c>
      <c r="U208" s="8">
        <f t="shared" ref="U208:U235" si="43">SUM(S208:T208)</f>
        <v>45</v>
      </c>
      <c r="V208" s="8">
        <f t="shared" ref="V208:V235" si="44">R208+U208</f>
        <v>111</v>
      </c>
      <c r="W208" s="13">
        <f t="shared" ref="W208:W235" si="45">SUM(J208,M208,R208,U208)</f>
        <v>221</v>
      </c>
    </row>
    <row r="209" spans="1:23" ht="15.75" x14ac:dyDescent="0.25">
      <c r="A209" s="38">
        <v>246</v>
      </c>
      <c r="B209" s="39" t="s">
        <v>141</v>
      </c>
      <c r="C209" s="40" t="s">
        <v>175</v>
      </c>
      <c r="D209" s="46" t="s">
        <v>266</v>
      </c>
      <c r="E209" s="47" t="s">
        <v>0</v>
      </c>
      <c r="F209" s="48" t="s">
        <v>254</v>
      </c>
      <c r="G209" s="16">
        <v>23</v>
      </c>
      <c r="H209" s="4">
        <v>24</v>
      </c>
      <c r="I209" s="4">
        <v>22</v>
      </c>
      <c r="J209" s="55">
        <f t="shared" si="39"/>
        <v>69</v>
      </c>
      <c r="K209" s="9">
        <v>23</v>
      </c>
      <c r="L209" s="9">
        <v>23</v>
      </c>
      <c r="M209" s="8">
        <f t="shared" si="40"/>
        <v>46</v>
      </c>
      <c r="N209" s="8">
        <f t="shared" si="41"/>
        <v>115</v>
      </c>
      <c r="O209" s="5">
        <v>21</v>
      </c>
      <c r="P209" s="9">
        <v>23</v>
      </c>
      <c r="Q209" s="9">
        <v>19</v>
      </c>
      <c r="R209" s="8">
        <f t="shared" si="42"/>
        <v>63</v>
      </c>
      <c r="S209" s="9">
        <v>19</v>
      </c>
      <c r="T209" s="9">
        <v>23</v>
      </c>
      <c r="U209" s="8">
        <f t="shared" si="43"/>
        <v>42</v>
      </c>
      <c r="V209" s="8">
        <f t="shared" si="44"/>
        <v>105</v>
      </c>
      <c r="W209" s="13">
        <f t="shared" si="45"/>
        <v>220</v>
      </c>
    </row>
    <row r="210" spans="1:23" ht="15.75" x14ac:dyDescent="0.25">
      <c r="A210" s="38">
        <v>230</v>
      </c>
      <c r="B210" s="39" t="s">
        <v>318</v>
      </c>
      <c r="C210" s="40" t="s">
        <v>213</v>
      </c>
      <c r="D210" s="46" t="s">
        <v>234</v>
      </c>
      <c r="E210" s="47" t="s">
        <v>375</v>
      </c>
      <c r="F210" s="48" t="s">
        <v>254</v>
      </c>
      <c r="G210" s="16">
        <v>21</v>
      </c>
      <c r="H210" s="4">
        <v>21</v>
      </c>
      <c r="I210" s="4">
        <v>24</v>
      </c>
      <c r="J210" s="55">
        <f t="shared" si="39"/>
        <v>66</v>
      </c>
      <c r="K210" s="9">
        <v>20</v>
      </c>
      <c r="L210" s="9">
        <v>22</v>
      </c>
      <c r="M210" s="8">
        <f t="shared" si="40"/>
        <v>42</v>
      </c>
      <c r="N210" s="8">
        <f t="shared" si="41"/>
        <v>108</v>
      </c>
      <c r="O210" s="9">
        <v>24</v>
      </c>
      <c r="P210" s="9">
        <v>19</v>
      </c>
      <c r="Q210" s="9">
        <v>23</v>
      </c>
      <c r="R210" s="8">
        <f t="shared" si="42"/>
        <v>66</v>
      </c>
      <c r="S210" s="9">
        <v>22</v>
      </c>
      <c r="T210" s="9">
        <v>23</v>
      </c>
      <c r="U210" s="8">
        <f t="shared" si="43"/>
        <v>45</v>
      </c>
      <c r="V210" s="8">
        <f t="shared" si="44"/>
        <v>111</v>
      </c>
      <c r="W210" s="13">
        <f t="shared" si="45"/>
        <v>219</v>
      </c>
    </row>
    <row r="211" spans="1:23" ht="15.75" x14ac:dyDescent="0.25">
      <c r="A211" s="38">
        <v>137</v>
      </c>
      <c r="B211" s="39" t="s">
        <v>265</v>
      </c>
      <c r="C211" s="40" t="s">
        <v>43</v>
      </c>
      <c r="D211" s="46" t="s">
        <v>242</v>
      </c>
      <c r="E211" s="47" t="s">
        <v>0</v>
      </c>
      <c r="F211" s="48" t="s">
        <v>233</v>
      </c>
      <c r="G211" s="16">
        <v>20</v>
      </c>
      <c r="H211" s="4">
        <v>23</v>
      </c>
      <c r="I211" s="4">
        <v>20</v>
      </c>
      <c r="J211" s="55">
        <f t="shared" si="39"/>
        <v>63</v>
      </c>
      <c r="K211" s="9">
        <v>21</v>
      </c>
      <c r="L211" s="9">
        <v>22</v>
      </c>
      <c r="M211" s="8">
        <f t="shared" si="40"/>
        <v>43</v>
      </c>
      <c r="N211" s="8">
        <f t="shared" si="41"/>
        <v>106</v>
      </c>
      <c r="O211" s="9">
        <v>24</v>
      </c>
      <c r="P211" s="9">
        <v>24</v>
      </c>
      <c r="Q211" s="9">
        <v>21</v>
      </c>
      <c r="R211" s="8">
        <f t="shared" si="42"/>
        <v>69</v>
      </c>
      <c r="S211" s="9">
        <v>20</v>
      </c>
      <c r="T211" s="9">
        <v>22</v>
      </c>
      <c r="U211" s="8">
        <f t="shared" si="43"/>
        <v>42</v>
      </c>
      <c r="V211" s="8">
        <f t="shared" si="44"/>
        <v>111</v>
      </c>
      <c r="W211" s="13">
        <f t="shared" si="45"/>
        <v>217</v>
      </c>
    </row>
    <row r="212" spans="1:23" ht="15.75" x14ac:dyDescent="0.25">
      <c r="A212" s="38">
        <v>181</v>
      </c>
      <c r="B212" s="39" t="s">
        <v>286</v>
      </c>
      <c r="C212" s="40" t="s">
        <v>86</v>
      </c>
      <c r="D212" s="46" t="s">
        <v>245</v>
      </c>
      <c r="E212" s="47" t="s">
        <v>0</v>
      </c>
      <c r="F212" s="48" t="s">
        <v>254</v>
      </c>
      <c r="G212" s="16">
        <v>18</v>
      </c>
      <c r="H212" s="4">
        <v>23</v>
      </c>
      <c r="I212" s="4">
        <v>23</v>
      </c>
      <c r="J212" s="55">
        <f t="shared" si="39"/>
        <v>64</v>
      </c>
      <c r="K212" s="28">
        <v>23</v>
      </c>
      <c r="L212" s="28">
        <v>19</v>
      </c>
      <c r="M212" s="8">
        <f t="shared" si="40"/>
        <v>42</v>
      </c>
      <c r="N212" s="8">
        <f t="shared" si="41"/>
        <v>106</v>
      </c>
      <c r="O212" s="28">
        <v>20</v>
      </c>
      <c r="P212" s="28">
        <v>22</v>
      </c>
      <c r="Q212" s="28">
        <v>19</v>
      </c>
      <c r="R212" s="8">
        <f t="shared" si="42"/>
        <v>61</v>
      </c>
      <c r="S212" s="28">
        <v>24</v>
      </c>
      <c r="T212" s="28">
        <v>24</v>
      </c>
      <c r="U212" s="8">
        <f t="shared" si="43"/>
        <v>48</v>
      </c>
      <c r="V212" s="8">
        <f t="shared" si="44"/>
        <v>109</v>
      </c>
      <c r="W212" s="13">
        <f t="shared" si="45"/>
        <v>215</v>
      </c>
    </row>
    <row r="213" spans="1:23" ht="15.75" x14ac:dyDescent="0.25">
      <c r="A213" s="38">
        <v>262</v>
      </c>
      <c r="B213" s="39" t="s">
        <v>151</v>
      </c>
      <c r="C213" s="40" t="s">
        <v>105</v>
      </c>
      <c r="D213" s="46" t="s">
        <v>242</v>
      </c>
      <c r="E213" s="47" t="s">
        <v>0</v>
      </c>
      <c r="F213" s="48" t="s">
        <v>233</v>
      </c>
      <c r="G213" s="16">
        <v>19</v>
      </c>
      <c r="H213" s="4">
        <v>23</v>
      </c>
      <c r="I213" s="4">
        <v>20</v>
      </c>
      <c r="J213" s="55">
        <f t="shared" si="39"/>
        <v>62</v>
      </c>
      <c r="K213" s="9">
        <v>22</v>
      </c>
      <c r="L213" s="9">
        <v>21</v>
      </c>
      <c r="M213" s="8">
        <f t="shared" si="40"/>
        <v>43</v>
      </c>
      <c r="N213" s="8">
        <f t="shared" si="41"/>
        <v>105</v>
      </c>
      <c r="O213" s="9">
        <v>24</v>
      </c>
      <c r="P213" s="9">
        <v>22</v>
      </c>
      <c r="Q213" s="9">
        <v>19</v>
      </c>
      <c r="R213" s="8">
        <f t="shared" si="42"/>
        <v>65</v>
      </c>
      <c r="S213" s="9">
        <v>23</v>
      </c>
      <c r="T213" s="9">
        <v>22</v>
      </c>
      <c r="U213" s="8">
        <f t="shared" si="43"/>
        <v>45</v>
      </c>
      <c r="V213" s="8">
        <f t="shared" si="44"/>
        <v>110</v>
      </c>
      <c r="W213" s="13">
        <f t="shared" si="45"/>
        <v>215</v>
      </c>
    </row>
    <row r="214" spans="1:23" ht="15.75" x14ac:dyDescent="0.25">
      <c r="A214" s="38">
        <v>193</v>
      </c>
      <c r="B214" s="39" t="s">
        <v>37</v>
      </c>
      <c r="C214" s="40" t="s">
        <v>36</v>
      </c>
      <c r="D214" s="46" t="s">
        <v>234</v>
      </c>
      <c r="E214" s="47" t="s">
        <v>1</v>
      </c>
      <c r="F214" s="48" t="s">
        <v>254</v>
      </c>
      <c r="G214" s="16">
        <v>22</v>
      </c>
      <c r="H214" s="4">
        <v>23</v>
      </c>
      <c r="I214" s="4">
        <v>24</v>
      </c>
      <c r="J214" s="55">
        <f t="shared" si="39"/>
        <v>69</v>
      </c>
      <c r="K214" s="9">
        <v>23</v>
      </c>
      <c r="L214" s="9">
        <v>17</v>
      </c>
      <c r="M214" s="8">
        <f t="shared" si="40"/>
        <v>40</v>
      </c>
      <c r="N214" s="8">
        <f t="shared" si="41"/>
        <v>109</v>
      </c>
      <c r="O214" s="9">
        <v>22</v>
      </c>
      <c r="P214" s="9">
        <v>19</v>
      </c>
      <c r="Q214" s="9">
        <v>24</v>
      </c>
      <c r="R214" s="8">
        <f t="shared" si="42"/>
        <v>65</v>
      </c>
      <c r="S214" s="9">
        <v>21</v>
      </c>
      <c r="T214" s="9">
        <v>20</v>
      </c>
      <c r="U214" s="8">
        <f t="shared" si="43"/>
        <v>41</v>
      </c>
      <c r="V214" s="8">
        <f t="shared" si="44"/>
        <v>106</v>
      </c>
      <c r="W214" s="13">
        <f t="shared" si="45"/>
        <v>215</v>
      </c>
    </row>
    <row r="215" spans="1:23" ht="15.75" x14ac:dyDescent="0.25">
      <c r="A215" s="38">
        <v>279</v>
      </c>
      <c r="B215" s="39" t="s">
        <v>88</v>
      </c>
      <c r="C215" s="40" t="s">
        <v>28</v>
      </c>
      <c r="D215" s="46" t="s">
        <v>242</v>
      </c>
      <c r="E215" s="47" t="s">
        <v>1</v>
      </c>
      <c r="F215" s="48" t="s">
        <v>233</v>
      </c>
      <c r="G215" s="16">
        <v>22</v>
      </c>
      <c r="H215" s="4">
        <v>19</v>
      </c>
      <c r="I215" s="4">
        <v>18</v>
      </c>
      <c r="J215" s="55">
        <f t="shared" si="39"/>
        <v>59</v>
      </c>
      <c r="K215" s="56">
        <v>25</v>
      </c>
      <c r="L215" s="9">
        <v>22</v>
      </c>
      <c r="M215" s="8">
        <f t="shared" si="40"/>
        <v>47</v>
      </c>
      <c r="N215" s="8">
        <f t="shared" si="41"/>
        <v>106</v>
      </c>
      <c r="O215" s="9">
        <v>23</v>
      </c>
      <c r="P215" s="9">
        <v>23</v>
      </c>
      <c r="Q215" s="9">
        <v>23</v>
      </c>
      <c r="R215" s="8">
        <f t="shared" si="42"/>
        <v>69</v>
      </c>
      <c r="S215" s="9">
        <v>21</v>
      </c>
      <c r="T215" s="5">
        <v>19</v>
      </c>
      <c r="U215" s="8">
        <f t="shared" si="43"/>
        <v>40</v>
      </c>
      <c r="V215" s="8">
        <f t="shared" si="44"/>
        <v>109</v>
      </c>
      <c r="W215" s="13">
        <f t="shared" si="45"/>
        <v>215</v>
      </c>
    </row>
    <row r="216" spans="1:23" s="14" customFormat="1" ht="15.75" x14ac:dyDescent="0.25">
      <c r="A216" s="38">
        <v>294</v>
      </c>
      <c r="B216" s="39" t="s">
        <v>168</v>
      </c>
      <c r="C216" s="40" t="s">
        <v>167</v>
      </c>
      <c r="D216" s="46" t="s">
        <v>239</v>
      </c>
      <c r="E216" s="47" t="s">
        <v>1</v>
      </c>
      <c r="F216" s="48" t="s">
        <v>254</v>
      </c>
      <c r="G216" s="16">
        <v>18</v>
      </c>
      <c r="H216" s="4">
        <v>22</v>
      </c>
      <c r="I216" s="4">
        <v>24</v>
      </c>
      <c r="J216" s="55">
        <f t="shared" si="39"/>
        <v>64</v>
      </c>
      <c r="K216" s="9">
        <v>22</v>
      </c>
      <c r="L216" s="9">
        <v>23</v>
      </c>
      <c r="M216" s="8">
        <f t="shared" si="40"/>
        <v>45</v>
      </c>
      <c r="N216" s="8">
        <f t="shared" si="41"/>
        <v>109</v>
      </c>
      <c r="O216" s="9">
        <v>19</v>
      </c>
      <c r="P216" s="9">
        <v>18</v>
      </c>
      <c r="Q216" s="9">
        <v>20</v>
      </c>
      <c r="R216" s="8">
        <f t="shared" si="42"/>
        <v>57</v>
      </c>
      <c r="S216" s="9">
        <v>24</v>
      </c>
      <c r="T216" s="9">
        <v>23</v>
      </c>
      <c r="U216" s="8">
        <f t="shared" si="43"/>
        <v>47</v>
      </c>
      <c r="V216" s="8">
        <f t="shared" si="44"/>
        <v>104</v>
      </c>
      <c r="W216" s="13">
        <f t="shared" si="45"/>
        <v>213</v>
      </c>
    </row>
    <row r="217" spans="1:23" ht="15.75" x14ac:dyDescent="0.25">
      <c r="A217" s="38">
        <v>258</v>
      </c>
      <c r="B217" s="39" t="s">
        <v>329</v>
      </c>
      <c r="C217" s="40" t="s">
        <v>330</v>
      </c>
      <c r="D217" s="46" t="s">
        <v>242</v>
      </c>
      <c r="E217" s="47" t="s">
        <v>1</v>
      </c>
      <c r="F217" s="48" t="s">
        <v>254</v>
      </c>
      <c r="G217" s="16">
        <v>18</v>
      </c>
      <c r="H217" s="4">
        <v>22</v>
      </c>
      <c r="I217" s="4">
        <v>24</v>
      </c>
      <c r="J217" s="55">
        <f t="shared" si="39"/>
        <v>64</v>
      </c>
      <c r="K217" s="9">
        <v>20</v>
      </c>
      <c r="L217" s="9">
        <v>23</v>
      </c>
      <c r="M217" s="8">
        <f t="shared" si="40"/>
        <v>43</v>
      </c>
      <c r="N217" s="8">
        <f t="shared" si="41"/>
        <v>107</v>
      </c>
      <c r="O217" s="9">
        <v>21</v>
      </c>
      <c r="P217" s="9">
        <v>22</v>
      </c>
      <c r="Q217" s="9">
        <v>18</v>
      </c>
      <c r="R217" s="8">
        <f t="shared" si="42"/>
        <v>61</v>
      </c>
      <c r="S217" s="9">
        <v>23</v>
      </c>
      <c r="T217" s="9">
        <v>22</v>
      </c>
      <c r="U217" s="8">
        <f t="shared" si="43"/>
        <v>45</v>
      </c>
      <c r="V217" s="8">
        <f t="shared" si="44"/>
        <v>106</v>
      </c>
      <c r="W217" s="13">
        <f t="shared" si="45"/>
        <v>213</v>
      </c>
    </row>
    <row r="218" spans="1:23" ht="15.75" x14ac:dyDescent="0.25">
      <c r="A218" s="38">
        <v>242</v>
      </c>
      <c r="B218" s="39" t="s">
        <v>324</v>
      </c>
      <c r="C218" s="40" t="s">
        <v>43</v>
      </c>
      <c r="D218" s="46" t="s">
        <v>242</v>
      </c>
      <c r="E218" s="47" t="s">
        <v>0</v>
      </c>
      <c r="F218" s="48" t="s">
        <v>243</v>
      </c>
      <c r="G218" s="16">
        <v>21</v>
      </c>
      <c r="H218" s="4">
        <v>22</v>
      </c>
      <c r="I218" s="4">
        <v>21</v>
      </c>
      <c r="J218" s="55">
        <f t="shared" si="39"/>
        <v>64</v>
      </c>
      <c r="K218" s="9">
        <v>22</v>
      </c>
      <c r="L218" s="9">
        <v>19</v>
      </c>
      <c r="M218" s="8">
        <f t="shared" si="40"/>
        <v>41</v>
      </c>
      <c r="N218" s="8">
        <f t="shared" si="41"/>
        <v>105</v>
      </c>
      <c r="O218" s="9">
        <v>22</v>
      </c>
      <c r="P218" s="9">
        <v>22</v>
      </c>
      <c r="Q218" s="9">
        <v>23</v>
      </c>
      <c r="R218" s="8">
        <f t="shared" si="42"/>
        <v>67</v>
      </c>
      <c r="S218" s="9">
        <v>20</v>
      </c>
      <c r="T218" s="9">
        <v>20</v>
      </c>
      <c r="U218" s="8">
        <f t="shared" si="43"/>
        <v>40</v>
      </c>
      <c r="V218" s="8">
        <f t="shared" si="44"/>
        <v>107</v>
      </c>
      <c r="W218" s="13">
        <f t="shared" si="45"/>
        <v>212</v>
      </c>
    </row>
    <row r="219" spans="1:23" ht="15.75" x14ac:dyDescent="0.25">
      <c r="A219" s="38">
        <v>171</v>
      </c>
      <c r="B219" s="39" t="s">
        <v>283</v>
      </c>
      <c r="C219" s="40" t="s">
        <v>284</v>
      </c>
      <c r="D219" s="46" t="s">
        <v>234</v>
      </c>
      <c r="E219" s="47" t="s">
        <v>375</v>
      </c>
      <c r="F219" s="48" t="s">
        <v>243</v>
      </c>
      <c r="G219" s="16">
        <v>18</v>
      </c>
      <c r="H219" s="4">
        <v>24</v>
      </c>
      <c r="I219" s="4">
        <v>21</v>
      </c>
      <c r="J219" s="55">
        <f t="shared" si="39"/>
        <v>63</v>
      </c>
      <c r="K219" s="9">
        <v>21</v>
      </c>
      <c r="L219" s="28">
        <v>21</v>
      </c>
      <c r="M219" s="8">
        <f t="shared" si="40"/>
        <v>42</v>
      </c>
      <c r="N219" s="8">
        <f t="shared" si="41"/>
        <v>105</v>
      </c>
      <c r="O219" s="9">
        <v>18</v>
      </c>
      <c r="P219" s="9">
        <v>23</v>
      </c>
      <c r="Q219" s="9">
        <v>20</v>
      </c>
      <c r="R219" s="8">
        <f t="shared" si="42"/>
        <v>61</v>
      </c>
      <c r="S219" s="9">
        <v>21</v>
      </c>
      <c r="T219" s="9">
        <v>24</v>
      </c>
      <c r="U219" s="8">
        <f t="shared" si="43"/>
        <v>45</v>
      </c>
      <c r="V219" s="8">
        <f t="shared" si="44"/>
        <v>106</v>
      </c>
      <c r="W219" s="13">
        <f t="shared" si="45"/>
        <v>211</v>
      </c>
    </row>
    <row r="220" spans="1:23" ht="15.75" x14ac:dyDescent="0.25">
      <c r="A220" s="38">
        <v>250</v>
      </c>
      <c r="B220" s="39" t="s">
        <v>325</v>
      </c>
      <c r="C220" s="40" t="s">
        <v>91</v>
      </c>
      <c r="D220" s="46" t="s">
        <v>326</v>
      </c>
      <c r="E220" s="47" t="s">
        <v>0</v>
      </c>
      <c r="F220" s="48" t="s">
        <v>248</v>
      </c>
      <c r="G220" s="16">
        <v>20</v>
      </c>
      <c r="H220" s="4">
        <v>21</v>
      </c>
      <c r="I220" s="4">
        <v>21</v>
      </c>
      <c r="J220" s="55">
        <f t="shared" si="39"/>
        <v>62</v>
      </c>
      <c r="K220" s="9">
        <v>21</v>
      </c>
      <c r="L220" s="9">
        <v>23</v>
      </c>
      <c r="M220" s="8">
        <f t="shared" si="40"/>
        <v>44</v>
      </c>
      <c r="N220" s="8">
        <f t="shared" si="41"/>
        <v>106</v>
      </c>
      <c r="O220" s="9">
        <v>21</v>
      </c>
      <c r="P220" s="9">
        <v>24</v>
      </c>
      <c r="Q220" s="9">
        <v>21</v>
      </c>
      <c r="R220" s="8">
        <f t="shared" si="42"/>
        <v>66</v>
      </c>
      <c r="S220" s="9">
        <v>23</v>
      </c>
      <c r="T220" s="9">
        <v>16</v>
      </c>
      <c r="U220" s="8">
        <f t="shared" si="43"/>
        <v>39</v>
      </c>
      <c r="V220" s="8">
        <f t="shared" si="44"/>
        <v>105</v>
      </c>
      <c r="W220" s="13">
        <f t="shared" si="45"/>
        <v>211</v>
      </c>
    </row>
    <row r="221" spans="1:23" ht="15.75" x14ac:dyDescent="0.25">
      <c r="A221" s="38">
        <v>283</v>
      </c>
      <c r="B221" s="39" t="s">
        <v>112</v>
      </c>
      <c r="C221" s="40" t="s">
        <v>27</v>
      </c>
      <c r="D221" s="46" t="s">
        <v>242</v>
      </c>
      <c r="E221" s="47" t="s">
        <v>1</v>
      </c>
      <c r="F221" s="48" t="s">
        <v>233</v>
      </c>
      <c r="G221" s="16">
        <v>23</v>
      </c>
      <c r="H221" s="4">
        <v>21</v>
      </c>
      <c r="I221" s="4">
        <v>23</v>
      </c>
      <c r="J221" s="55">
        <f t="shared" si="39"/>
        <v>67</v>
      </c>
      <c r="K221" s="9">
        <v>24</v>
      </c>
      <c r="L221" s="9">
        <v>21</v>
      </c>
      <c r="M221" s="8">
        <f t="shared" si="40"/>
        <v>45</v>
      </c>
      <c r="N221" s="8">
        <f t="shared" si="41"/>
        <v>112</v>
      </c>
      <c r="O221" s="9">
        <v>21</v>
      </c>
      <c r="P221" s="9">
        <v>18</v>
      </c>
      <c r="Q221" s="9">
        <v>18</v>
      </c>
      <c r="R221" s="8">
        <f t="shared" si="42"/>
        <v>57</v>
      </c>
      <c r="S221" s="9">
        <v>21</v>
      </c>
      <c r="T221" s="9">
        <v>20</v>
      </c>
      <c r="U221" s="8">
        <f t="shared" si="43"/>
        <v>41</v>
      </c>
      <c r="V221" s="8">
        <f t="shared" si="44"/>
        <v>98</v>
      </c>
      <c r="W221" s="13">
        <f t="shared" si="45"/>
        <v>210</v>
      </c>
    </row>
    <row r="222" spans="1:23" ht="15.75" x14ac:dyDescent="0.25">
      <c r="A222" s="38">
        <v>260</v>
      </c>
      <c r="B222" s="39" t="s">
        <v>170</v>
      </c>
      <c r="C222" s="40" t="s">
        <v>331</v>
      </c>
      <c r="D222" s="46" t="s">
        <v>230</v>
      </c>
      <c r="E222" s="47" t="s">
        <v>1</v>
      </c>
      <c r="F222" s="48" t="s">
        <v>254</v>
      </c>
      <c r="G222" s="16">
        <v>19</v>
      </c>
      <c r="H222" s="4">
        <v>20</v>
      </c>
      <c r="I222" s="4">
        <v>20</v>
      </c>
      <c r="J222" s="55">
        <f t="shared" si="39"/>
        <v>59</v>
      </c>
      <c r="K222" s="9">
        <v>21</v>
      </c>
      <c r="L222" s="28">
        <v>22</v>
      </c>
      <c r="M222" s="8">
        <f t="shared" si="40"/>
        <v>43</v>
      </c>
      <c r="N222" s="8">
        <f t="shared" si="41"/>
        <v>102</v>
      </c>
      <c r="O222" s="9">
        <v>21</v>
      </c>
      <c r="P222" s="9">
        <v>21</v>
      </c>
      <c r="Q222" s="9">
        <v>22</v>
      </c>
      <c r="R222" s="8">
        <f t="shared" si="42"/>
        <v>64</v>
      </c>
      <c r="S222" s="9">
        <v>20</v>
      </c>
      <c r="T222" s="9">
        <v>23</v>
      </c>
      <c r="U222" s="8">
        <f t="shared" si="43"/>
        <v>43</v>
      </c>
      <c r="V222" s="8">
        <f t="shared" si="44"/>
        <v>107</v>
      </c>
      <c r="W222" s="13">
        <f t="shared" si="45"/>
        <v>209</v>
      </c>
    </row>
    <row r="223" spans="1:23" ht="15.75" x14ac:dyDescent="0.25">
      <c r="A223" s="38">
        <v>286</v>
      </c>
      <c r="B223" s="39" t="s">
        <v>342</v>
      </c>
      <c r="C223" s="40" t="s">
        <v>343</v>
      </c>
      <c r="D223" s="46" t="s">
        <v>242</v>
      </c>
      <c r="E223" s="47" t="s">
        <v>1</v>
      </c>
      <c r="F223" s="48" t="s">
        <v>233</v>
      </c>
      <c r="G223" s="16">
        <v>22</v>
      </c>
      <c r="H223" s="4">
        <v>21</v>
      </c>
      <c r="I223" s="4">
        <v>18</v>
      </c>
      <c r="J223" s="55">
        <f t="shared" si="39"/>
        <v>61</v>
      </c>
      <c r="K223" s="9">
        <v>22</v>
      </c>
      <c r="L223" s="9">
        <v>23</v>
      </c>
      <c r="M223" s="8">
        <f t="shared" si="40"/>
        <v>45</v>
      </c>
      <c r="N223" s="8">
        <f t="shared" si="41"/>
        <v>106</v>
      </c>
      <c r="O223" s="9">
        <v>19</v>
      </c>
      <c r="P223" s="9">
        <v>22</v>
      </c>
      <c r="Q223" s="9">
        <v>22</v>
      </c>
      <c r="R223" s="8">
        <f t="shared" si="42"/>
        <v>63</v>
      </c>
      <c r="S223" s="9">
        <v>18</v>
      </c>
      <c r="T223" s="9">
        <v>21</v>
      </c>
      <c r="U223" s="8">
        <f t="shared" si="43"/>
        <v>39</v>
      </c>
      <c r="V223" s="8">
        <f t="shared" si="44"/>
        <v>102</v>
      </c>
      <c r="W223" s="13">
        <f t="shared" si="45"/>
        <v>208</v>
      </c>
    </row>
    <row r="224" spans="1:23" ht="15.75" x14ac:dyDescent="0.25">
      <c r="A224" s="38">
        <v>241</v>
      </c>
      <c r="B224" s="39" t="s">
        <v>322</v>
      </c>
      <c r="C224" s="40" t="s">
        <v>323</v>
      </c>
      <c r="D224" s="46" t="s">
        <v>234</v>
      </c>
      <c r="E224" s="47" t="s">
        <v>1</v>
      </c>
      <c r="F224" s="48" t="s">
        <v>233</v>
      </c>
      <c r="G224" s="16">
        <v>21</v>
      </c>
      <c r="H224" s="4">
        <v>19</v>
      </c>
      <c r="I224" s="4">
        <v>19</v>
      </c>
      <c r="J224" s="55">
        <f t="shared" si="39"/>
        <v>59</v>
      </c>
      <c r="K224" s="28">
        <v>22</v>
      </c>
      <c r="L224" s="28">
        <v>23</v>
      </c>
      <c r="M224" s="8">
        <f t="shared" si="40"/>
        <v>45</v>
      </c>
      <c r="N224" s="8">
        <f t="shared" si="41"/>
        <v>104</v>
      </c>
      <c r="O224" s="5">
        <v>25</v>
      </c>
      <c r="P224" s="9">
        <v>22</v>
      </c>
      <c r="Q224" s="5">
        <v>22</v>
      </c>
      <c r="R224" s="8">
        <f t="shared" si="42"/>
        <v>69</v>
      </c>
      <c r="S224" s="5">
        <v>17</v>
      </c>
      <c r="T224" s="5">
        <v>18</v>
      </c>
      <c r="U224" s="8">
        <f t="shared" si="43"/>
        <v>35</v>
      </c>
      <c r="V224" s="8">
        <f t="shared" si="44"/>
        <v>104</v>
      </c>
      <c r="W224" s="13">
        <f t="shared" si="45"/>
        <v>208</v>
      </c>
    </row>
    <row r="225" spans="1:23" ht="15.75" x14ac:dyDescent="0.25">
      <c r="A225" s="38">
        <v>103</v>
      </c>
      <c r="B225" s="39" t="s">
        <v>235</v>
      </c>
      <c r="C225" s="40" t="s">
        <v>236</v>
      </c>
      <c r="D225" s="46" t="s">
        <v>237</v>
      </c>
      <c r="E225" s="47" t="s">
        <v>1</v>
      </c>
      <c r="F225" s="48" t="s">
        <v>248</v>
      </c>
      <c r="G225" s="16">
        <v>19</v>
      </c>
      <c r="H225" s="4">
        <v>20</v>
      </c>
      <c r="I225" s="4">
        <v>20</v>
      </c>
      <c r="J225" s="55">
        <f t="shared" si="39"/>
        <v>59</v>
      </c>
      <c r="K225" s="9">
        <v>22</v>
      </c>
      <c r="L225" s="9">
        <v>19</v>
      </c>
      <c r="M225" s="8">
        <f t="shared" si="40"/>
        <v>41</v>
      </c>
      <c r="N225" s="8">
        <f t="shared" si="41"/>
        <v>100</v>
      </c>
      <c r="O225" s="56">
        <v>25</v>
      </c>
      <c r="P225" s="9">
        <v>20</v>
      </c>
      <c r="Q225" s="9">
        <v>20</v>
      </c>
      <c r="R225" s="8">
        <f t="shared" si="42"/>
        <v>65</v>
      </c>
      <c r="S225" s="9">
        <v>20</v>
      </c>
      <c r="T225" s="9">
        <v>21</v>
      </c>
      <c r="U225" s="8">
        <f t="shared" si="43"/>
        <v>41</v>
      </c>
      <c r="V225" s="8">
        <f t="shared" si="44"/>
        <v>106</v>
      </c>
      <c r="W225" s="13">
        <f t="shared" si="45"/>
        <v>206</v>
      </c>
    </row>
    <row r="226" spans="1:23" ht="15.75" x14ac:dyDescent="0.25">
      <c r="A226" s="38">
        <v>204</v>
      </c>
      <c r="B226" s="39" t="s">
        <v>384</v>
      </c>
      <c r="C226" s="40" t="s">
        <v>74</v>
      </c>
      <c r="D226" s="46" t="s">
        <v>239</v>
      </c>
      <c r="E226" s="47" t="s">
        <v>0</v>
      </c>
      <c r="F226" s="48" t="s">
        <v>233</v>
      </c>
      <c r="G226" s="16">
        <v>15</v>
      </c>
      <c r="H226" s="4">
        <v>21</v>
      </c>
      <c r="I226" s="4">
        <v>23</v>
      </c>
      <c r="J226" s="55">
        <f t="shared" si="39"/>
        <v>59</v>
      </c>
      <c r="K226" s="9">
        <v>19</v>
      </c>
      <c r="L226" s="9">
        <v>21</v>
      </c>
      <c r="M226" s="8">
        <f t="shared" si="40"/>
        <v>40</v>
      </c>
      <c r="N226" s="8">
        <f t="shared" si="41"/>
        <v>99</v>
      </c>
      <c r="O226" s="9">
        <v>21</v>
      </c>
      <c r="P226" s="9">
        <v>22</v>
      </c>
      <c r="Q226" s="9">
        <v>19</v>
      </c>
      <c r="R226" s="8">
        <f t="shared" si="42"/>
        <v>62</v>
      </c>
      <c r="S226" s="9">
        <v>19</v>
      </c>
      <c r="T226" s="9">
        <v>23</v>
      </c>
      <c r="U226" s="8">
        <f t="shared" si="43"/>
        <v>42</v>
      </c>
      <c r="V226" s="8">
        <f t="shared" si="44"/>
        <v>104</v>
      </c>
      <c r="W226" s="13">
        <f t="shared" si="45"/>
        <v>203</v>
      </c>
    </row>
    <row r="227" spans="1:23" ht="15.75" x14ac:dyDescent="0.25">
      <c r="A227" s="38">
        <v>155</v>
      </c>
      <c r="B227" s="39" t="s">
        <v>40</v>
      </c>
      <c r="C227" s="40" t="s">
        <v>39</v>
      </c>
      <c r="D227" s="46" t="s">
        <v>234</v>
      </c>
      <c r="E227" s="47" t="s">
        <v>1</v>
      </c>
      <c r="F227" s="48" t="s">
        <v>248</v>
      </c>
      <c r="G227" s="16">
        <v>20</v>
      </c>
      <c r="H227" s="4">
        <v>22</v>
      </c>
      <c r="I227" s="4">
        <v>21</v>
      </c>
      <c r="J227" s="55">
        <f t="shared" si="39"/>
        <v>63</v>
      </c>
      <c r="K227" s="9">
        <v>21</v>
      </c>
      <c r="L227" s="9">
        <v>17</v>
      </c>
      <c r="M227" s="8">
        <f t="shared" si="40"/>
        <v>38</v>
      </c>
      <c r="N227" s="8">
        <f t="shared" si="41"/>
        <v>101</v>
      </c>
      <c r="O227" s="9">
        <v>20</v>
      </c>
      <c r="P227" s="9">
        <v>20</v>
      </c>
      <c r="Q227" s="9">
        <v>18</v>
      </c>
      <c r="R227" s="8">
        <f t="shared" si="42"/>
        <v>58</v>
      </c>
      <c r="S227" s="9">
        <v>18</v>
      </c>
      <c r="T227" s="9">
        <v>22</v>
      </c>
      <c r="U227" s="8">
        <f t="shared" si="43"/>
        <v>40</v>
      </c>
      <c r="V227" s="8">
        <f t="shared" si="44"/>
        <v>98</v>
      </c>
      <c r="W227" s="13">
        <f t="shared" si="45"/>
        <v>199</v>
      </c>
    </row>
    <row r="228" spans="1:23" ht="15.75" x14ac:dyDescent="0.25">
      <c r="A228" s="38">
        <v>285</v>
      </c>
      <c r="B228" s="39" t="s">
        <v>26</v>
      </c>
      <c r="C228" s="40" t="s">
        <v>25</v>
      </c>
      <c r="D228" s="46" t="s">
        <v>234</v>
      </c>
      <c r="E228" s="47" t="s">
        <v>23</v>
      </c>
      <c r="F228" s="48" t="s">
        <v>248</v>
      </c>
      <c r="G228" s="16">
        <v>22</v>
      </c>
      <c r="H228" s="4">
        <v>13</v>
      </c>
      <c r="I228" s="4">
        <v>20</v>
      </c>
      <c r="J228" s="55">
        <f t="shared" si="39"/>
        <v>55</v>
      </c>
      <c r="K228" s="5">
        <v>20</v>
      </c>
      <c r="L228" s="28">
        <v>21</v>
      </c>
      <c r="M228" s="8">
        <f t="shared" si="40"/>
        <v>41</v>
      </c>
      <c r="N228" s="8">
        <f t="shared" si="41"/>
        <v>96</v>
      </c>
      <c r="O228" s="9">
        <v>20</v>
      </c>
      <c r="P228" s="9">
        <v>23</v>
      </c>
      <c r="Q228" s="9">
        <v>18</v>
      </c>
      <c r="R228" s="8">
        <f t="shared" si="42"/>
        <v>61</v>
      </c>
      <c r="S228" s="9">
        <v>19</v>
      </c>
      <c r="T228" s="5">
        <v>21</v>
      </c>
      <c r="U228" s="8">
        <f t="shared" si="43"/>
        <v>40</v>
      </c>
      <c r="V228" s="8">
        <f t="shared" si="44"/>
        <v>101</v>
      </c>
      <c r="W228" s="13">
        <f t="shared" si="45"/>
        <v>197</v>
      </c>
    </row>
    <row r="229" spans="1:23" ht="15.75" x14ac:dyDescent="0.25">
      <c r="A229" s="38">
        <v>307</v>
      </c>
      <c r="B229" s="39" t="s">
        <v>137</v>
      </c>
      <c r="C229" s="40" t="s">
        <v>136</v>
      </c>
      <c r="D229" s="46" t="s">
        <v>234</v>
      </c>
      <c r="E229" s="47" t="s">
        <v>23</v>
      </c>
      <c r="F229" s="48" t="s">
        <v>248</v>
      </c>
      <c r="G229" s="16">
        <v>20</v>
      </c>
      <c r="H229" s="4">
        <v>23</v>
      </c>
      <c r="I229" s="4">
        <v>18</v>
      </c>
      <c r="J229" s="55">
        <f t="shared" si="39"/>
        <v>61</v>
      </c>
      <c r="K229" s="9">
        <v>21</v>
      </c>
      <c r="L229" s="9">
        <v>20</v>
      </c>
      <c r="M229" s="8">
        <f t="shared" si="40"/>
        <v>41</v>
      </c>
      <c r="N229" s="8">
        <f t="shared" si="41"/>
        <v>102</v>
      </c>
      <c r="O229" s="9">
        <v>18</v>
      </c>
      <c r="P229" s="9">
        <v>14</v>
      </c>
      <c r="Q229" s="9">
        <v>21</v>
      </c>
      <c r="R229" s="8">
        <f t="shared" si="42"/>
        <v>53</v>
      </c>
      <c r="S229" s="9">
        <v>18</v>
      </c>
      <c r="T229" s="9">
        <v>20</v>
      </c>
      <c r="U229" s="8">
        <f t="shared" si="43"/>
        <v>38</v>
      </c>
      <c r="V229" s="8">
        <f t="shared" si="44"/>
        <v>91</v>
      </c>
      <c r="W229" s="13">
        <f t="shared" si="45"/>
        <v>193</v>
      </c>
    </row>
    <row r="230" spans="1:23" ht="15.75" x14ac:dyDescent="0.25">
      <c r="A230" s="38">
        <v>116</v>
      </c>
      <c r="B230" s="39" t="s">
        <v>252</v>
      </c>
      <c r="C230" s="40" t="s">
        <v>253</v>
      </c>
      <c r="D230" s="46" t="s">
        <v>242</v>
      </c>
      <c r="E230" s="47" t="s">
        <v>23</v>
      </c>
      <c r="F230" s="48" t="s">
        <v>248</v>
      </c>
      <c r="G230" s="16">
        <v>23</v>
      </c>
      <c r="H230" s="4">
        <v>18</v>
      </c>
      <c r="I230" s="4">
        <v>15</v>
      </c>
      <c r="J230" s="55">
        <f t="shared" si="39"/>
        <v>56</v>
      </c>
      <c r="K230" s="28">
        <v>21</v>
      </c>
      <c r="L230" s="28">
        <v>20</v>
      </c>
      <c r="M230" s="8">
        <f t="shared" si="40"/>
        <v>41</v>
      </c>
      <c r="N230" s="8">
        <f t="shared" si="41"/>
        <v>97</v>
      </c>
      <c r="O230" s="9">
        <v>17</v>
      </c>
      <c r="P230" s="9">
        <v>21</v>
      </c>
      <c r="Q230" s="9">
        <v>21</v>
      </c>
      <c r="R230" s="8">
        <f t="shared" si="42"/>
        <v>59</v>
      </c>
      <c r="S230" s="9">
        <v>15</v>
      </c>
      <c r="T230" s="9">
        <v>18</v>
      </c>
      <c r="U230" s="8">
        <f t="shared" si="43"/>
        <v>33</v>
      </c>
      <c r="V230" s="8">
        <f t="shared" si="44"/>
        <v>92</v>
      </c>
      <c r="W230" s="13">
        <f t="shared" si="45"/>
        <v>189</v>
      </c>
    </row>
    <row r="231" spans="1:23" ht="15.75" x14ac:dyDescent="0.25">
      <c r="A231" s="38">
        <v>233</v>
      </c>
      <c r="B231" s="39" t="s">
        <v>145</v>
      </c>
      <c r="C231" s="40" t="s">
        <v>144</v>
      </c>
      <c r="D231" s="46" t="s">
        <v>264</v>
      </c>
      <c r="E231" s="47" t="s">
        <v>375</v>
      </c>
      <c r="F231" s="48" t="s">
        <v>248</v>
      </c>
      <c r="G231" s="16">
        <v>19</v>
      </c>
      <c r="H231" s="4">
        <v>19</v>
      </c>
      <c r="I231" s="4">
        <v>19</v>
      </c>
      <c r="J231" s="55">
        <f t="shared" si="39"/>
        <v>57</v>
      </c>
      <c r="K231" s="9">
        <v>22</v>
      </c>
      <c r="L231" s="9">
        <v>17</v>
      </c>
      <c r="M231" s="8">
        <f t="shared" si="40"/>
        <v>39</v>
      </c>
      <c r="N231" s="8">
        <f t="shared" si="41"/>
        <v>96</v>
      </c>
      <c r="O231" s="5">
        <v>17</v>
      </c>
      <c r="P231" s="9">
        <v>18</v>
      </c>
      <c r="Q231" s="9">
        <v>19</v>
      </c>
      <c r="R231" s="8">
        <f t="shared" si="42"/>
        <v>54</v>
      </c>
      <c r="S231" s="5">
        <v>17</v>
      </c>
      <c r="T231" s="9">
        <v>21</v>
      </c>
      <c r="U231" s="8">
        <f t="shared" si="43"/>
        <v>38</v>
      </c>
      <c r="V231" s="8">
        <f t="shared" si="44"/>
        <v>92</v>
      </c>
      <c r="W231" s="13">
        <f t="shared" si="45"/>
        <v>188</v>
      </c>
    </row>
    <row r="232" spans="1:23" ht="15.75" x14ac:dyDescent="0.25">
      <c r="A232" s="38">
        <v>237</v>
      </c>
      <c r="B232" s="39" t="s">
        <v>320</v>
      </c>
      <c r="C232" s="40" t="s">
        <v>43</v>
      </c>
      <c r="D232" s="46" t="s">
        <v>230</v>
      </c>
      <c r="E232" s="47" t="s">
        <v>1</v>
      </c>
      <c r="F232" s="48" t="s">
        <v>248</v>
      </c>
      <c r="G232" s="16">
        <v>15</v>
      </c>
      <c r="H232" s="4">
        <v>20</v>
      </c>
      <c r="I232" s="4">
        <v>22</v>
      </c>
      <c r="J232" s="55">
        <f t="shared" si="39"/>
        <v>57</v>
      </c>
      <c r="K232" s="9">
        <v>19</v>
      </c>
      <c r="L232" s="5">
        <v>18</v>
      </c>
      <c r="M232" s="8">
        <f t="shared" si="40"/>
        <v>37</v>
      </c>
      <c r="N232" s="8">
        <f t="shared" si="41"/>
        <v>94</v>
      </c>
      <c r="O232" s="9">
        <v>22</v>
      </c>
      <c r="P232" s="9">
        <v>20</v>
      </c>
      <c r="Q232" s="9">
        <v>16</v>
      </c>
      <c r="R232" s="8">
        <f t="shared" si="42"/>
        <v>58</v>
      </c>
      <c r="S232" s="9">
        <v>21</v>
      </c>
      <c r="T232" s="9">
        <v>14</v>
      </c>
      <c r="U232" s="8">
        <f t="shared" si="43"/>
        <v>35</v>
      </c>
      <c r="V232" s="8">
        <f t="shared" si="44"/>
        <v>93</v>
      </c>
      <c r="W232" s="13">
        <f t="shared" si="45"/>
        <v>187</v>
      </c>
    </row>
    <row r="233" spans="1:23" ht="15.75" x14ac:dyDescent="0.25">
      <c r="A233" s="38">
        <v>239</v>
      </c>
      <c r="B233" s="39" t="s">
        <v>139</v>
      </c>
      <c r="C233" s="40" t="s">
        <v>138</v>
      </c>
      <c r="D233" s="46" t="s">
        <v>234</v>
      </c>
      <c r="E233" s="47" t="s">
        <v>23</v>
      </c>
      <c r="F233" s="48" t="s">
        <v>248</v>
      </c>
      <c r="G233" s="16">
        <v>15</v>
      </c>
      <c r="H233" s="4">
        <v>20</v>
      </c>
      <c r="I233" s="4">
        <v>19</v>
      </c>
      <c r="J233" s="55">
        <f t="shared" si="39"/>
        <v>54</v>
      </c>
      <c r="K233" s="9">
        <v>11</v>
      </c>
      <c r="L233" s="9">
        <v>18</v>
      </c>
      <c r="M233" s="8">
        <f t="shared" si="40"/>
        <v>29</v>
      </c>
      <c r="N233" s="8">
        <f t="shared" si="41"/>
        <v>83</v>
      </c>
      <c r="O233" s="9">
        <v>17</v>
      </c>
      <c r="P233" s="9">
        <v>18</v>
      </c>
      <c r="Q233" s="9">
        <v>19</v>
      </c>
      <c r="R233" s="8">
        <f t="shared" si="42"/>
        <v>54</v>
      </c>
      <c r="S233" s="9">
        <v>16</v>
      </c>
      <c r="T233" s="9">
        <v>20</v>
      </c>
      <c r="U233" s="8">
        <f t="shared" si="43"/>
        <v>36</v>
      </c>
      <c r="V233" s="8">
        <f t="shared" si="44"/>
        <v>90</v>
      </c>
      <c r="W233" s="13">
        <f t="shared" si="45"/>
        <v>173</v>
      </c>
    </row>
    <row r="234" spans="1:23" ht="15.75" x14ac:dyDescent="0.25">
      <c r="A234" s="38">
        <v>136</v>
      </c>
      <c r="B234" s="39" t="s">
        <v>265</v>
      </c>
      <c r="C234" s="40" t="s">
        <v>42</v>
      </c>
      <c r="D234" s="46" t="s">
        <v>242</v>
      </c>
      <c r="E234" s="47" t="s">
        <v>375</v>
      </c>
      <c r="F234" s="48" t="s">
        <v>233</v>
      </c>
      <c r="G234" s="16">
        <v>18</v>
      </c>
      <c r="H234" s="4">
        <v>18</v>
      </c>
      <c r="I234" s="4">
        <v>18</v>
      </c>
      <c r="J234" s="55">
        <f t="shared" si="39"/>
        <v>54</v>
      </c>
      <c r="K234" s="9">
        <v>16</v>
      </c>
      <c r="L234" s="9">
        <v>17</v>
      </c>
      <c r="M234" s="8">
        <f t="shared" si="40"/>
        <v>33</v>
      </c>
      <c r="N234" s="8">
        <f t="shared" si="41"/>
        <v>87</v>
      </c>
      <c r="O234" s="9">
        <v>12</v>
      </c>
      <c r="P234" s="5">
        <v>18</v>
      </c>
      <c r="Q234" s="9">
        <v>22</v>
      </c>
      <c r="R234" s="8">
        <f t="shared" si="42"/>
        <v>52</v>
      </c>
      <c r="S234" s="9">
        <v>12</v>
      </c>
      <c r="T234" s="9">
        <v>19</v>
      </c>
      <c r="U234" s="8">
        <f t="shared" si="43"/>
        <v>31</v>
      </c>
      <c r="V234" s="8">
        <f t="shared" si="44"/>
        <v>83</v>
      </c>
      <c r="W234" s="13">
        <f t="shared" si="45"/>
        <v>170</v>
      </c>
    </row>
    <row r="235" spans="1:23" ht="15.75" x14ac:dyDescent="0.25">
      <c r="A235" s="38">
        <v>372</v>
      </c>
      <c r="B235" s="41" t="s">
        <v>382</v>
      </c>
      <c r="C235" s="43" t="s">
        <v>68</v>
      </c>
      <c r="D235" s="47" t="s">
        <v>239</v>
      </c>
      <c r="E235" s="47" t="s">
        <v>375</v>
      </c>
      <c r="F235" s="47" t="s">
        <v>248</v>
      </c>
      <c r="G235" s="16">
        <v>16</v>
      </c>
      <c r="H235" s="4">
        <v>18</v>
      </c>
      <c r="I235" s="4">
        <v>21</v>
      </c>
      <c r="J235" s="55">
        <f t="shared" si="39"/>
        <v>55</v>
      </c>
      <c r="K235" s="9">
        <v>19</v>
      </c>
      <c r="L235" s="9">
        <v>10</v>
      </c>
      <c r="M235" s="8">
        <f t="shared" si="40"/>
        <v>29</v>
      </c>
      <c r="N235" s="8">
        <f t="shared" si="41"/>
        <v>84</v>
      </c>
      <c r="O235" s="9">
        <v>14</v>
      </c>
      <c r="P235" s="9">
        <v>19</v>
      </c>
      <c r="Q235" s="9">
        <v>15</v>
      </c>
      <c r="R235" s="8">
        <f t="shared" si="42"/>
        <v>48</v>
      </c>
      <c r="S235" s="5">
        <v>15</v>
      </c>
      <c r="T235" s="5">
        <v>15</v>
      </c>
      <c r="U235" s="8">
        <f t="shared" si="43"/>
        <v>30</v>
      </c>
      <c r="V235" s="8">
        <f t="shared" si="44"/>
        <v>78</v>
      </c>
      <c r="W235" s="13">
        <f t="shared" si="45"/>
        <v>162</v>
      </c>
    </row>
    <row r="236" spans="1:23" x14ac:dyDescent="0.2">
      <c r="A236" s="28"/>
      <c r="B236" s="20"/>
      <c r="C236" s="20"/>
      <c r="D236" s="20"/>
      <c r="E236" s="19"/>
      <c r="F236" s="31"/>
      <c r="G236" s="16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 spans="1:23" ht="15.75" customHeight="1" x14ac:dyDescent="0.25">
      <c r="A237" s="28"/>
      <c r="B237" s="45" t="s">
        <v>135</v>
      </c>
      <c r="C237" s="45"/>
      <c r="D237" s="45"/>
      <c r="E237" s="45"/>
      <c r="F237" s="45"/>
      <c r="G237" s="45"/>
      <c r="H237" s="45"/>
      <c r="I237" s="45"/>
      <c r="J237" s="55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</row>
    <row r="238" spans="1:23" s="54" customFormat="1" ht="15.75" x14ac:dyDescent="0.25">
      <c r="A238" s="37" t="s">
        <v>20</v>
      </c>
      <c r="B238" s="24" t="s">
        <v>19</v>
      </c>
      <c r="C238" s="24" t="s">
        <v>18</v>
      </c>
      <c r="D238" s="24" t="s">
        <v>372</v>
      </c>
      <c r="E238" s="23" t="s">
        <v>17</v>
      </c>
      <c r="F238" s="24" t="s">
        <v>16</v>
      </c>
      <c r="G238" s="33" t="s">
        <v>15</v>
      </c>
      <c r="H238" s="34" t="s">
        <v>14</v>
      </c>
      <c r="I238" s="34" t="s">
        <v>13</v>
      </c>
      <c r="J238" s="34" t="s">
        <v>12</v>
      </c>
      <c r="K238" s="34" t="s">
        <v>11</v>
      </c>
      <c r="L238" s="34" t="s">
        <v>10</v>
      </c>
      <c r="M238" s="34" t="s">
        <v>9</v>
      </c>
      <c r="N238" s="34" t="s">
        <v>407</v>
      </c>
      <c r="O238" s="34" t="s">
        <v>8</v>
      </c>
      <c r="P238" s="34" t="s">
        <v>7</v>
      </c>
      <c r="Q238" s="34" t="s">
        <v>77</v>
      </c>
      <c r="R238" s="34" t="s">
        <v>6</v>
      </c>
      <c r="S238" s="34" t="s">
        <v>5</v>
      </c>
      <c r="T238" s="34" t="s">
        <v>96</v>
      </c>
      <c r="U238" s="34" t="s">
        <v>95</v>
      </c>
      <c r="V238" s="34" t="s">
        <v>408</v>
      </c>
      <c r="W238" s="35" t="s">
        <v>4</v>
      </c>
    </row>
    <row r="239" spans="1:23" ht="15.75" x14ac:dyDescent="0.25">
      <c r="A239" s="38">
        <v>135</v>
      </c>
      <c r="B239" s="42" t="s">
        <v>134</v>
      </c>
      <c r="C239" s="49" t="s">
        <v>133</v>
      </c>
      <c r="D239" s="51" t="s">
        <v>239</v>
      </c>
      <c r="E239" s="47" t="s">
        <v>21</v>
      </c>
      <c r="F239" s="53" t="s">
        <v>240</v>
      </c>
      <c r="G239" s="16">
        <v>23</v>
      </c>
      <c r="H239" s="21">
        <v>25</v>
      </c>
      <c r="I239" s="21">
        <v>25</v>
      </c>
      <c r="J239" s="55">
        <f t="shared" ref="J239:J277" si="46">SUM(G239:I239)</f>
        <v>73</v>
      </c>
      <c r="K239" s="56">
        <v>25</v>
      </c>
      <c r="L239" s="9">
        <v>24</v>
      </c>
      <c r="M239" s="8">
        <f t="shared" ref="M239:M277" si="47">SUM(K239:L239)</f>
        <v>49</v>
      </c>
      <c r="N239" s="8">
        <f t="shared" ref="N239:N277" si="48">J239+M239</f>
        <v>122</v>
      </c>
      <c r="O239" s="5">
        <v>25</v>
      </c>
      <c r="P239" s="9">
        <v>24</v>
      </c>
      <c r="Q239" s="9">
        <v>22</v>
      </c>
      <c r="R239" s="8">
        <f t="shared" ref="R239:R277" si="49">SUM(O239:Q239)</f>
        <v>71</v>
      </c>
      <c r="S239" s="9">
        <v>24</v>
      </c>
      <c r="T239" s="5">
        <v>24</v>
      </c>
      <c r="U239" s="8">
        <f t="shared" ref="U239:U277" si="50">SUM(S239:T239)</f>
        <v>48</v>
      </c>
      <c r="V239" s="8">
        <f t="shared" ref="V239:V277" si="51">R239+U239</f>
        <v>119</v>
      </c>
      <c r="W239" s="13">
        <f t="shared" ref="W239:W277" si="52">SUM(J239,M239,R239,U239)</f>
        <v>241</v>
      </c>
    </row>
    <row r="240" spans="1:23" ht="15.75" x14ac:dyDescent="0.25">
      <c r="A240" s="38">
        <v>128</v>
      </c>
      <c r="B240" s="42" t="s">
        <v>124</v>
      </c>
      <c r="C240" s="49" t="s">
        <v>123</v>
      </c>
      <c r="D240" s="51" t="s">
        <v>255</v>
      </c>
      <c r="E240" s="47" t="s">
        <v>375</v>
      </c>
      <c r="F240" s="53" t="s">
        <v>240</v>
      </c>
      <c r="G240" s="16">
        <v>23</v>
      </c>
      <c r="H240" s="4">
        <v>24</v>
      </c>
      <c r="I240" s="21">
        <v>25</v>
      </c>
      <c r="J240" s="55">
        <f t="shared" si="46"/>
        <v>72</v>
      </c>
      <c r="K240" s="9">
        <v>24</v>
      </c>
      <c r="L240" s="5">
        <v>24</v>
      </c>
      <c r="M240" s="8">
        <f t="shared" si="47"/>
        <v>48</v>
      </c>
      <c r="N240" s="8">
        <f t="shared" si="48"/>
        <v>120</v>
      </c>
      <c r="O240" s="9">
        <v>25</v>
      </c>
      <c r="P240" s="9">
        <v>25</v>
      </c>
      <c r="Q240" s="9">
        <v>24</v>
      </c>
      <c r="R240" s="8">
        <f t="shared" si="49"/>
        <v>74</v>
      </c>
      <c r="S240" s="9">
        <v>23</v>
      </c>
      <c r="T240" s="5">
        <v>24</v>
      </c>
      <c r="U240" s="8">
        <f t="shared" si="50"/>
        <v>47</v>
      </c>
      <c r="V240" s="8">
        <f t="shared" si="51"/>
        <v>121</v>
      </c>
      <c r="W240" s="13">
        <f t="shared" si="52"/>
        <v>241</v>
      </c>
    </row>
    <row r="241" spans="1:23" ht="15.75" x14ac:dyDescent="0.25">
      <c r="A241" s="38">
        <v>123</v>
      </c>
      <c r="B241" s="42" t="s">
        <v>22</v>
      </c>
      <c r="C241" s="49" t="s">
        <v>127</v>
      </c>
      <c r="D241" s="51" t="s">
        <v>260</v>
      </c>
      <c r="E241" s="47" t="s">
        <v>374</v>
      </c>
      <c r="F241" s="53" t="s">
        <v>254</v>
      </c>
      <c r="G241" s="16">
        <v>23</v>
      </c>
      <c r="H241" s="4">
        <v>21</v>
      </c>
      <c r="I241" s="4">
        <v>24</v>
      </c>
      <c r="J241" s="55">
        <f t="shared" si="46"/>
        <v>68</v>
      </c>
      <c r="K241" s="56">
        <v>25</v>
      </c>
      <c r="L241" s="56">
        <v>25</v>
      </c>
      <c r="M241" s="8">
        <f t="shared" si="47"/>
        <v>50</v>
      </c>
      <c r="N241" s="8">
        <f t="shared" si="48"/>
        <v>118</v>
      </c>
      <c r="O241" s="9">
        <v>25</v>
      </c>
      <c r="P241" s="9">
        <v>25</v>
      </c>
      <c r="Q241" s="9">
        <v>24</v>
      </c>
      <c r="R241" s="8">
        <f t="shared" si="49"/>
        <v>74</v>
      </c>
      <c r="S241" s="9">
        <v>24</v>
      </c>
      <c r="T241" s="9">
        <v>24</v>
      </c>
      <c r="U241" s="8">
        <f t="shared" si="50"/>
        <v>48</v>
      </c>
      <c r="V241" s="8">
        <f t="shared" si="51"/>
        <v>122</v>
      </c>
      <c r="W241" s="13">
        <f t="shared" si="52"/>
        <v>240</v>
      </c>
    </row>
    <row r="242" spans="1:23" ht="15.75" x14ac:dyDescent="0.25">
      <c r="A242" s="38">
        <v>125</v>
      </c>
      <c r="B242" s="42" t="s">
        <v>130</v>
      </c>
      <c r="C242" s="49" t="s">
        <v>129</v>
      </c>
      <c r="D242" s="51" t="s">
        <v>242</v>
      </c>
      <c r="E242" s="47" t="s">
        <v>21</v>
      </c>
      <c r="F242" s="53" t="s">
        <v>240</v>
      </c>
      <c r="G242" s="16">
        <v>24</v>
      </c>
      <c r="H242" s="4">
        <v>23</v>
      </c>
      <c r="I242" s="4">
        <v>23</v>
      </c>
      <c r="J242" s="55">
        <f t="shared" si="46"/>
        <v>70</v>
      </c>
      <c r="K242" s="9">
        <v>24</v>
      </c>
      <c r="L242" s="9">
        <v>24</v>
      </c>
      <c r="M242" s="8">
        <f t="shared" si="47"/>
        <v>48</v>
      </c>
      <c r="N242" s="8">
        <f t="shared" si="48"/>
        <v>118</v>
      </c>
      <c r="O242" s="9">
        <v>22</v>
      </c>
      <c r="P242" s="9">
        <v>24</v>
      </c>
      <c r="Q242" s="9">
        <v>25</v>
      </c>
      <c r="R242" s="8">
        <f t="shared" si="49"/>
        <v>71</v>
      </c>
      <c r="S242" s="9">
        <v>24</v>
      </c>
      <c r="T242" s="9">
        <v>24</v>
      </c>
      <c r="U242" s="8">
        <f t="shared" si="50"/>
        <v>48</v>
      </c>
      <c r="V242" s="8">
        <f t="shared" si="51"/>
        <v>119</v>
      </c>
      <c r="W242" s="13">
        <f t="shared" si="52"/>
        <v>237</v>
      </c>
    </row>
    <row r="243" spans="1:23" ht="15.75" x14ac:dyDescent="0.25">
      <c r="A243" s="38">
        <v>119</v>
      </c>
      <c r="B243" s="42" t="s">
        <v>121</v>
      </c>
      <c r="C243" s="49" t="s">
        <v>120</v>
      </c>
      <c r="D243" s="51" t="s">
        <v>255</v>
      </c>
      <c r="E243" s="47" t="s">
        <v>374</v>
      </c>
      <c r="F243" s="53" t="s">
        <v>254</v>
      </c>
      <c r="G243" s="16">
        <v>23</v>
      </c>
      <c r="H243" s="4">
        <v>23</v>
      </c>
      <c r="I243" s="21">
        <v>25</v>
      </c>
      <c r="J243" s="55">
        <f t="shared" si="46"/>
        <v>71</v>
      </c>
      <c r="K243" s="9">
        <v>24</v>
      </c>
      <c r="L243" s="9">
        <v>24</v>
      </c>
      <c r="M243" s="8">
        <f t="shared" si="47"/>
        <v>48</v>
      </c>
      <c r="N243" s="8">
        <f t="shared" si="48"/>
        <v>119</v>
      </c>
      <c r="O243" s="9">
        <v>24</v>
      </c>
      <c r="P243" s="9">
        <v>25</v>
      </c>
      <c r="Q243" s="9">
        <v>22</v>
      </c>
      <c r="R243" s="8">
        <f t="shared" si="49"/>
        <v>71</v>
      </c>
      <c r="S243" s="9">
        <v>21</v>
      </c>
      <c r="T243" s="9">
        <v>25</v>
      </c>
      <c r="U243" s="8">
        <f t="shared" si="50"/>
        <v>46</v>
      </c>
      <c r="V243" s="8">
        <f t="shared" si="51"/>
        <v>117</v>
      </c>
      <c r="W243" s="13">
        <f t="shared" si="52"/>
        <v>236</v>
      </c>
    </row>
    <row r="244" spans="1:23" ht="15.75" x14ac:dyDescent="0.25">
      <c r="A244" s="38">
        <v>319</v>
      </c>
      <c r="B244" s="42" t="s">
        <v>122</v>
      </c>
      <c r="C244" s="49" t="s">
        <v>110</v>
      </c>
      <c r="D244" s="51" t="s">
        <v>242</v>
      </c>
      <c r="E244" s="47" t="s">
        <v>374</v>
      </c>
      <c r="F244" s="53" t="s">
        <v>254</v>
      </c>
      <c r="G244" s="16">
        <v>21</v>
      </c>
      <c r="H244" s="4">
        <v>22</v>
      </c>
      <c r="I244" s="21">
        <v>25</v>
      </c>
      <c r="J244" s="55">
        <f t="shared" si="46"/>
        <v>68</v>
      </c>
      <c r="K244" s="9">
        <v>23</v>
      </c>
      <c r="L244" s="9">
        <v>24</v>
      </c>
      <c r="M244" s="8">
        <f t="shared" si="47"/>
        <v>47</v>
      </c>
      <c r="N244" s="8">
        <f t="shared" si="48"/>
        <v>115</v>
      </c>
      <c r="O244" s="9">
        <v>24</v>
      </c>
      <c r="P244" s="9">
        <v>24</v>
      </c>
      <c r="Q244" s="9">
        <v>23</v>
      </c>
      <c r="R244" s="8">
        <f t="shared" si="49"/>
        <v>71</v>
      </c>
      <c r="S244" s="9">
        <v>25</v>
      </c>
      <c r="T244" s="9">
        <v>24</v>
      </c>
      <c r="U244" s="8">
        <f t="shared" si="50"/>
        <v>49</v>
      </c>
      <c r="V244" s="8">
        <f t="shared" si="51"/>
        <v>120</v>
      </c>
      <c r="W244" s="13">
        <f t="shared" si="52"/>
        <v>235</v>
      </c>
    </row>
    <row r="245" spans="1:23" ht="15.75" x14ac:dyDescent="0.25">
      <c r="A245" s="38">
        <v>290</v>
      </c>
      <c r="B245" s="42" t="s">
        <v>128</v>
      </c>
      <c r="C245" s="49" t="s">
        <v>125</v>
      </c>
      <c r="D245" s="51" t="s">
        <v>255</v>
      </c>
      <c r="E245" s="47" t="s">
        <v>21</v>
      </c>
      <c r="F245" s="53" t="s">
        <v>254</v>
      </c>
      <c r="G245" s="16">
        <v>23</v>
      </c>
      <c r="H245" s="4">
        <v>22</v>
      </c>
      <c r="I245" s="4">
        <v>24</v>
      </c>
      <c r="J245" s="55">
        <f t="shared" si="46"/>
        <v>69</v>
      </c>
      <c r="K245" s="9">
        <v>22</v>
      </c>
      <c r="L245" s="56">
        <v>25</v>
      </c>
      <c r="M245" s="8">
        <f t="shared" si="47"/>
        <v>47</v>
      </c>
      <c r="N245" s="8">
        <f t="shared" si="48"/>
        <v>116</v>
      </c>
      <c r="O245" s="9">
        <v>24</v>
      </c>
      <c r="P245" s="9">
        <v>25</v>
      </c>
      <c r="Q245" s="9">
        <v>22</v>
      </c>
      <c r="R245" s="8">
        <f t="shared" si="49"/>
        <v>71</v>
      </c>
      <c r="S245" s="9">
        <v>21</v>
      </c>
      <c r="T245" s="9">
        <v>24</v>
      </c>
      <c r="U245" s="8">
        <f t="shared" si="50"/>
        <v>45</v>
      </c>
      <c r="V245" s="8">
        <f t="shared" si="51"/>
        <v>116</v>
      </c>
      <c r="W245" s="13">
        <f t="shared" si="52"/>
        <v>232</v>
      </c>
    </row>
    <row r="246" spans="1:23" ht="15.75" x14ac:dyDescent="0.25">
      <c r="A246" s="38">
        <v>315</v>
      </c>
      <c r="B246" s="42" t="s">
        <v>347</v>
      </c>
      <c r="C246" s="49" t="s">
        <v>2</v>
      </c>
      <c r="D246" s="51" t="s">
        <v>242</v>
      </c>
      <c r="E246" s="47" t="s">
        <v>21</v>
      </c>
      <c r="F246" s="53" t="s">
        <v>240</v>
      </c>
      <c r="G246" s="16">
        <v>23</v>
      </c>
      <c r="H246" s="4">
        <v>21</v>
      </c>
      <c r="I246" s="4">
        <v>23</v>
      </c>
      <c r="J246" s="55">
        <f t="shared" si="46"/>
        <v>67</v>
      </c>
      <c r="K246" s="9">
        <v>23</v>
      </c>
      <c r="L246" s="9">
        <v>24</v>
      </c>
      <c r="M246" s="8">
        <f t="shared" si="47"/>
        <v>47</v>
      </c>
      <c r="N246" s="8">
        <f t="shared" si="48"/>
        <v>114</v>
      </c>
      <c r="O246" s="9">
        <v>23</v>
      </c>
      <c r="P246" s="9">
        <v>23</v>
      </c>
      <c r="Q246" s="9">
        <v>23</v>
      </c>
      <c r="R246" s="8">
        <f t="shared" si="49"/>
        <v>69</v>
      </c>
      <c r="S246" s="9">
        <v>24</v>
      </c>
      <c r="T246" s="9">
        <v>23</v>
      </c>
      <c r="U246" s="8">
        <f t="shared" si="50"/>
        <v>47</v>
      </c>
      <c r="V246" s="8">
        <f t="shared" si="51"/>
        <v>116</v>
      </c>
      <c r="W246" s="13">
        <f t="shared" si="52"/>
        <v>230</v>
      </c>
    </row>
    <row r="247" spans="1:23" ht="15.75" x14ac:dyDescent="0.25">
      <c r="A247" s="38">
        <v>293</v>
      </c>
      <c r="B247" s="42" t="s">
        <v>113</v>
      </c>
      <c r="C247" s="49" t="s">
        <v>27</v>
      </c>
      <c r="D247" s="51" t="s">
        <v>230</v>
      </c>
      <c r="E247" s="52" t="s">
        <v>0</v>
      </c>
      <c r="F247" s="53" t="s">
        <v>240</v>
      </c>
      <c r="G247" s="16">
        <v>24</v>
      </c>
      <c r="H247" s="4">
        <v>18</v>
      </c>
      <c r="I247" s="4">
        <v>22</v>
      </c>
      <c r="J247" s="55">
        <f t="shared" si="46"/>
        <v>64</v>
      </c>
      <c r="K247" s="9">
        <v>22</v>
      </c>
      <c r="L247" s="9">
        <v>23</v>
      </c>
      <c r="M247" s="8">
        <f t="shared" si="47"/>
        <v>45</v>
      </c>
      <c r="N247" s="8">
        <f t="shared" si="48"/>
        <v>109</v>
      </c>
      <c r="O247" s="9">
        <v>23</v>
      </c>
      <c r="P247" s="9">
        <v>24</v>
      </c>
      <c r="Q247" s="9">
        <v>25</v>
      </c>
      <c r="R247" s="8">
        <f t="shared" si="49"/>
        <v>72</v>
      </c>
      <c r="S247" s="9">
        <v>24</v>
      </c>
      <c r="T247" s="9">
        <v>24</v>
      </c>
      <c r="U247" s="8">
        <f t="shared" si="50"/>
        <v>48</v>
      </c>
      <c r="V247" s="8">
        <f t="shared" si="51"/>
        <v>120</v>
      </c>
      <c r="W247" s="13">
        <f t="shared" si="52"/>
        <v>229</v>
      </c>
    </row>
    <row r="248" spans="1:23" ht="15.75" x14ac:dyDescent="0.25">
      <c r="A248" s="38">
        <v>110</v>
      </c>
      <c r="B248" s="42" t="s">
        <v>132</v>
      </c>
      <c r="C248" s="49" t="s">
        <v>131</v>
      </c>
      <c r="D248" s="51" t="s">
        <v>239</v>
      </c>
      <c r="E248" s="47" t="s">
        <v>21</v>
      </c>
      <c r="F248" s="53" t="s">
        <v>240</v>
      </c>
      <c r="G248" s="16">
        <v>23</v>
      </c>
      <c r="H248" s="4">
        <v>22</v>
      </c>
      <c r="I248" s="21">
        <v>25</v>
      </c>
      <c r="J248" s="55">
        <f t="shared" si="46"/>
        <v>70</v>
      </c>
      <c r="K248" s="9">
        <v>21</v>
      </c>
      <c r="L248" s="9">
        <v>23</v>
      </c>
      <c r="M248" s="8">
        <f t="shared" si="47"/>
        <v>44</v>
      </c>
      <c r="N248" s="8">
        <f t="shared" si="48"/>
        <v>114</v>
      </c>
      <c r="O248" s="9">
        <v>22</v>
      </c>
      <c r="P248" s="9">
        <v>22</v>
      </c>
      <c r="Q248" s="9">
        <v>23</v>
      </c>
      <c r="R248" s="8">
        <f t="shared" si="49"/>
        <v>67</v>
      </c>
      <c r="S248" s="9">
        <v>24</v>
      </c>
      <c r="T248" s="9">
        <v>22</v>
      </c>
      <c r="U248" s="8">
        <f t="shared" si="50"/>
        <v>46</v>
      </c>
      <c r="V248" s="8">
        <f t="shared" si="51"/>
        <v>113</v>
      </c>
      <c r="W248" s="13">
        <f t="shared" si="52"/>
        <v>227</v>
      </c>
    </row>
    <row r="249" spans="1:23" ht="15.75" x14ac:dyDescent="0.25">
      <c r="A249" s="38">
        <v>195</v>
      </c>
      <c r="B249" s="42" t="s">
        <v>292</v>
      </c>
      <c r="C249" s="49" t="s">
        <v>293</v>
      </c>
      <c r="D249" s="51" t="s">
        <v>294</v>
      </c>
      <c r="E249" s="47" t="s">
        <v>376</v>
      </c>
      <c r="F249" s="53" t="s">
        <v>287</v>
      </c>
      <c r="G249" s="16">
        <v>23</v>
      </c>
      <c r="H249" s="21">
        <v>25</v>
      </c>
      <c r="I249" s="4">
        <v>22</v>
      </c>
      <c r="J249" s="55">
        <f t="shared" si="46"/>
        <v>70</v>
      </c>
      <c r="K249" s="9">
        <v>21</v>
      </c>
      <c r="L249" s="28">
        <v>22</v>
      </c>
      <c r="M249" s="8">
        <f t="shared" si="47"/>
        <v>43</v>
      </c>
      <c r="N249" s="8">
        <f t="shared" si="48"/>
        <v>113</v>
      </c>
      <c r="O249" s="9">
        <v>24</v>
      </c>
      <c r="P249" s="5">
        <v>22</v>
      </c>
      <c r="Q249" s="9">
        <v>21</v>
      </c>
      <c r="R249" s="8">
        <f t="shared" si="49"/>
        <v>67</v>
      </c>
      <c r="S249" s="9">
        <v>23</v>
      </c>
      <c r="T249" s="9">
        <v>23</v>
      </c>
      <c r="U249" s="8">
        <f t="shared" si="50"/>
        <v>46</v>
      </c>
      <c r="V249" s="8">
        <f t="shared" si="51"/>
        <v>113</v>
      </c>
      <c r="W249" s="13">
        <f t="shared" si="52"/>
        <v>226</v>
      </c>
    </row>
    <row r="250" spans="1:23" ht="15.75" x14ac:dyDescent="0.25">
      <c r="A250" s="38">
        <v>289</v>
      </c>
      <c r="B250" s="42" t="s">
        <v>344</v>
      </c>
      <c r="C250" s="49" t="s">
        <v>345</v>
      </c>
      <c r="D250" s="51" t="s">
        <v>255</v>
      </c>
      <c r="E250" s="47" t="s">
        <v>375</v>
      </c>
      <c r="F250" s="53" t="s">
        <v>233</v>
      </c>
      <c r="G250" s="16">
        <v>24</v>
      </c>
      <c r="H250" s="4">
        <v>24</v>
      </c>
      <c r="I250" s="4">
        <v>23</v>
      </c>
      <c r="J250" s="55">
        <f t="shared" si="46"/>
        <v>71</v>
      </c>
      <c r="K250" s="9">
        <v>22</v>
      </c>
      <c r="L250" s="9">
        <v>22</v>
      </c>
      <c r="M250" s="8">
        <f t="shared" si="47"/>
        <v>44</v>
      </c>
      <c r="N250" s="8">
        <f t="shared" si="48"/>
        <v>115</v>
      </c>
      <c r="O250" s="9">
        <v>24</v>
      </c>
      <c r="P250" s="9">
        <v>21</v>
      </c>
      <c r="Q250" s="9">
        <v>23</v>
      </c>
      <c r="R250" s="8">
        <f t="shared" si="49"/>
        <v>68</v>
      </c>
      <c r="S250" s="9">
        <v>21</v>
      </c>
      <c r="T250" s="5">
        <v>22</v>
      </c>
      <c r="U250" s="8">
        <f t="shared" si="50"/>
        <v>43</v>
      </c>
      <c r="V250" s="8">
        <f t="shared" si="51"/>
        <v>111</v>
      </c>
      <c r="W250" s="13">
        <f t="shared" si="52"/>
        <v>226</v>
      </c>
    </row>
    <row r="251" spans="1:23" ht="15.75" x14ac:dyDescent="0.25">
      <c r="A251" s="38">
        <v>320</v>
      </c>
      <c r="B251" s="42" t="s">
        <v>348</v>
      </c>
      <c r="C251" s="49" t="s">
        <v>349</v>
      </c>
      <c r="D251" s="51" t="s">
        <v>230</v>
      </c>
      <c r="E251" s="52" t="s">
        <v>1</v>
      </c>
      <c r="F251" s="53" t="s">
        <v>254</v>
      </c>
      <c r="G251" s="16">
        <v>23</v>
      </c>
      <c r="H251" s="4">
        <v>22</v>
      </c>
      <c r="I251" s="4">
        <v>22</v>
      </c>
      <c r="J251" s="55">
        <f t="shared" si="46"/>
        <v>67</v>
      </c>
      <c r="K251" s="9">
        <v>21</v>
      </c>
      <c r="L251" s="9">
        <v>24</v>
      </c>
      <c r="M251" s="8">
        <f t="shared" si="47"/>
        <v>45</v>
      </c>
      <c r="N251" s="8">
        <f t="shared" si="48"/>
        <v>112</v>
      </c>
      <c r="O251" s="9">
        <v>18</v>
      </c>
      <c r="P251" s="9">
        <v>24</v>
      </c>
      <c r="Q251" s="9">
        <v>22</v>
      </c>
      <c r="R251" s="8">
        <f t="shared" si="49"/>
        <v>64</v>
      </c>
      <c r="S251" s="9">
        <v>23</v>
      </c>
      <c r="T251" s="5">
        <v>23</v>
      </c>
      <c r="U251" s="8">
        <f t="shared" si="50"/>
        <v>46</v>
      </c>
      <c r="V251" s="8">
        <f t="shared" si="51"/>
        <v>110</v>
      </c>
      <c r="W251" s="13">
        <f t="shared" si="52"/>
        <v>222</v>
      </c>
    </row>
    <row r="252" spans="1:23" ht="15.75" x14ac:dyDescent="0.25">
      <c r="A252" s="38">
        <v>175</v>
      </c>
      <c r="B252" s="42" t="s">
        <v>119</v>
      </c>
      <c r="C252" s="49" t="s">
        <v>118</v>
      </c>
      <c r="D252" s="51" t="s">
        <v>260</v>
      </c>
      <c r="E252" s="52" t="s">
        <v>1</v>
      </c>
      <c r="F252" s="53" t="s">
        <v>240</v>
      </c>
      <c r="G252" s="16">
        <v>21</v>
      </c>
      <c r="H252" s="4">
        <v>24</v>
      </c>
      <c r="I252" s="4">
        <v>23</v>
      </c>
      <c r="J252" s="55">
        <f t="shared" si="46"/>
        <v>68</v>
      </c>
      <c r="K252" s="9">
        <v>22</v>
      </c>
      <c r="L252" s="28">
        <v>23</v>
      </c>
      <c r="M252" s="8">
        <f t="shared" si="47"/>
        <v>45</v>
      </c>
      <c r="N252" s="8">
        <f t="shared" si="48"/>
        <v>113</v>
      </c>
      <c r="O252" s="9">
        <v>23</v>
      </c>
      <c r="P252" s="5">
        <v>22</v>
      </c>
      <c r="Q252" s="9">
        <v>23</v>
      </c>
      <c r="R252" s="8">
        <f t="shared" si="49"/>
        <v>68</v>
      </c>
      <c r="S252" s="9">
        <v>21</v>
      </c>
      <c r="T252" s="9">
        <v>19</v>
      </c>
      <c r="U252" s="8">
        <f t="shared" si="50"/>
        <v>40</v>
      </c>
      <c r="V252" s="8">
        <f t="shared" si="51"/>
        <v>108</v>
      </c>
      <c r="W252" s="13">
        <f t="shared" si="52"/>
        <v>221</v>
      </c>
    </row>
    <row r="253" spans="1:23" ht="15.75" x14ac:dyDescent="0.25">
      <c r="A253" s="38">
        <v>169</v>
      </c>
      <c r="B253" s="42" t="s">
        <v>75</v>
      </c>
      <c r="C253" s="49" t="s">
        <v>76</v>
      </c>
      <c r="D253" s="51" t="s">
        <v>242</v>
      </c>
      <c r="E253" s="47" t="s">
        <v>374</v>
      </c>
      <c r="F253" s="53" t="s">
        <v>243</v>
      </c>
      <c r="G253" s="16">
        <v>22</v>
      </c>
      <c r="H253" s="4">
        <v>21</v>
      </c>
      <c r="I253" s="4">
        <v>18</v>
      </c>
      <c r="J253" s="55">
        <f t="shared" si="46"/>
        <v>61</v>
      </c>
      <c r="K253" s="9">
        <v>21</v>
      </c>
      <c r="L253" s="57">
        <v>25</v>
      </c>
      <c r="M253" s="8">
        <f t="shared" si="47"/>
        <v>46</v>
      </c>
      <c r="N253" s="8">
        <f t="shared" si="48"/>
        <v>107</v>
      </c>
      <c r="O253" s="9">
        <v>24</v>
      </c>
      <c r="P253" s="5">
        <v>21</v>
      </c>
      <c r="Q253" s="9">
        <v>23</v>
      </c>
      <c r="R253" s="8">
        <f t="shared" si="49"/>
        <v>68</v>
      </c>
      <c r="S253" s="9">
        <v>21</v>
      </c>
      <c r="T253" s="9">
        <v>24</v>
      </c>
      <c r="U253" s="8">
        <f t="shared" si="50"/>
        <v>45</v>
      </c>
      <c r="V253" s="8">
        <f t="shared" si="51"/>
        <v>113</v>
      </c>
      <c r="W253" s="13">
        <f t="shared" si="52"/>
        <v>220</v>
      </c>
    </row>
    <row r="254" spans="1:23" ht="15.75" x14ac:dyDescent="0.25">
      <c r="A254" s="38">
        <v>139</v>
      </c>
      <c r="B254" s="42" t="s">
        <v>117</v>
      </c>
      <c r="C254" s="49" t="s">
        <v>3</v>
      </c>
      <c r="D254" s="51" t="s">
        <v>260</v>
      </c>
      <c r="E254" s="52" t="s">
        <v>0</v>
      </c>
      <c r="F254" s="53" t="s">
        <v>240</v>
      </c>
      <c r="G254" s="16">
        <v>23</v>
      </c>
      <c r="H254" s="4">
        <v>22</v>
      </c>
      <c r="I254" s="4">
        <v>19</v>
      </c>
      <c r="J254" s="55">
        <f t="shared" si="46"/>
        <v>64</v>
      </c>
      <c r="K254" s="9">
        <v>19</v>
      </c>
      <c r="L254" s="56">
        <v>25</v>
      </c>
      <c r="M254" s="8">
        <f t="shared" si="47"/>
        <v>44</v>
      </c>
      <c r="N254" s="8">
        <f t="shared" si="48"/>
        <v>108</v>
      </c>
      <c r="O254" s="9">
        <v>23</v>
      </c>
      <c r="P254" s="9">
        <v>24</v>
      </c>
      <c r="Q254" s="9">
        <v>20</v>
      </c>
      <c r="R254" s="8">
        <f t="shared" si="49"/>
        <v>67</v>
      </c>
      <c r="S254" s="9">
        <v>21</v>
      </c>
      <c r="T254" s="9">
        <v>24</v>
      </c>
      <c r="U254" s="8">
        <f t="shared" si="50"/>
        <v>45</v>
      </c>
      <c r="V254" s="8">
        <f t="shared" si="51"/>
        <v>112</v>
      </c>
      <c r="W254" s="13">
        <f t="shared" si="52"/>
        <v>220</v>
      </c>
    </row>
    <row r="255" spans="1:23" ht="15.75" x14ac:dyDescent="0.25">
      <c r="A255" s="38">
        <v>302</v>
      </c>
      <c r="B255" s="42" t="s">
        <v>109</v>
      </c>
      <c r="C255" s="49" t="s">
        <v>108</v>
      </c>
      <c r="D255" s="51" t="s">
        <v>260</v>
      </c>
      <c r="E255" s="52" t="s">
        <v>0</v>
      </c>
      <c r="F255" s="53" t="s">
        <v>233</v>
      </c>
      <c r="G255" s="16">
        <v>23</v>
      </c>
      <c r="H255" s="4">
        <v>22</v>
      </c>
      <c r="I255" s="4">
        <v>21</v>
      </c>
      <c r="J255" s="55">
        <f t="shared" si="46"/>
        <v>66</v>
      </c>
      <c r="K255" s="9">
        <v>24</v>
      </c>
      <c r="L255" s="9">
        <v>22</v>
      </c>
      <c r="M255" s="8">
        <f t="shared" si="47"/>
        <v>46</v>
      </c>
      <c r="N255" s="8">
        <f t="shared" si="48"/>
        <v>112</v>
      </c>
      <c r="O255" s="9">
        <v>22</v>
      </c>
      <c r="P255" s="9">
        <v>20</v>
      </c>
      <c r="Q255" s="9">
        <v>20</v>
      </c>
      <c r="R255" s="8">
        <f t="shared" si="49"/>
        <v>62</v>
      </c>
      <c r="S255" s="9">
        <v>24</v>
      </c>
      <c r="T255" s="9">
        <v>22</v>
      </c>
      <c r="U255" s="8">
        <f t="shared" si="50"/>
        <v>46</v>
      </c>
      <c r="V255" s="8">
        <f t="shared" si="51"/>
        <v>108</v>
      </c>
      <c r="W255" s="13">
        <f t="shared" si="52"/>
        <v>220</v>
      </c>
    </row>
    <row r="256" spans="1:23" ht="15.75" x14ac:dyDescent="0.25">
      <c r="A256" s="38">
        <v>176</v>
      </c>
      <c r="B256" s="42" t="s">
        <v>114</v>
      </c>
      <c r="C256" s="49" t="s">
        <v>108</v>
      </c>
      <c r="D256" s="51" t="s">
        <v>245</v>
      </c>
      <c r="E256" s="52" t="s">
        <v>1</v>
      </c>
      <c r="F256" s="53" t="s">
        <v>248</v>
      </c>
      <c r="G256" s="16">
        <v>22</v>
      </c>
      <c r="H256" s="4">
        <v>22</v>
      </c>
      <c r="I256" s="4">
        <v>23</v>
      </c>
      <c r="J256" s="55">
        <f t="shared" si="46"/>
        <v>67</v>
      </c>
      <c r="K256" s="9">
        <v>23</v>
      </c>
      <c r="L256" s="9">
        <v>23</v>
      </c>
      <c r="M256" s="8">
        <f t="shared" si="47"/>
        <v>46</v>
      </c>
      <c r="N256" s="8">
        <f t="shared" si="48"/>
        <v>113</v>
      </c>
      <c r="O256" s="9">
        <v>19</v>
      </c>
      <c r="P256" s="9">
        <v>22</v>
      </c>
      <c r="Q256" s="9">
        <v>22</v>
      </c>
      <c r="R256" s="8">
        <f t="shared" si="49"/>
        <v>63</v>
      </c>
      <c r="S256" s="9">
        <v>22</v>
      </c>
      <c r="T256" s="9">
        <v>22</v>
      </c>
      <c r="U256" s="8">
        <f t="shared" si="50"/>
        <v>44</v>
      </c>
      <c r="V256" s="8">
        <f t="shared" si="51"/>
        <v>107</v>
      </c>
      <c r="W256" s="13">
        <f t="shared" si="52"/>
        <v>220</v>
      </c>
    </row>
    <row r="257" spans="1:23" ht="15.75" x14ac:dyDescent="0.25">
      <c r="A257" s="38">
        <v>282</v>
      </c>
      <c r="B257" s="42" t="s">
        <v>112</v>
      </c>
      <c r="C257" s="49" t="s">
        <v>111</v>
      </c>
      <c r="D257" s="51" t="s">
        <v>242</v>
      </c>
      <c r="E257" s="52" t="s">
        <v>0</v>
      </c>
      <c r="F257" s="53" t="s">
        <v>233</v>
      </c>
      <c r="G257" s="16">
        <v>23</v>
      </c>
      <c r="H257" s="4">
        <v>21</v>
      </c>
      <c r="I257" s="4">
        <v>21</v>
      </c>
      <c r="J257" s="55">
        <f t="shared" si="46"/>
        <v>65</v>
      </c>
      <c r="K257" s="9">
        <v>22</v>
      </c>
      <c r="L257" s="9">
        <v>23</v>
      </c>
      <c r="M257" s="8">
        <f t="shared" si="47"/>
        <v>45</v>
      </c>
      <c r="N257" s="8">
        <f t="shared" si="48"/>
        <v>110</v>
      </c>
      <c r="O257" s="9">
        <v>23</v>
      </c>
      <c r="P257" s="9">
        <v>22</v>
      </c>
      <c r="Q257" s="9">
        <v>22</v>
      </c>
      <c r="R257" s="8">
        <f t="shared" si="49"/>
        <v>67</v>
      </c>
      <c r="S257" s="9">
        <v>22</v>
      </c>
      <c r="T257" s="9">
        <v>20</v>
      </c>
      <c r="U257" s="8">
        <f t="shared" si="50"/>
        <v>42</v>
      </c>
      <c r="V257" s="8">
        <f t="shared" si="51"/>
        <v>109</v>
      </c>
      <c r="W257" s="13">
        <f t="shared" si="52"/>
        <v>219</v>
      </c>
    </row>
    <row r="258" spans="1:23" ht="15.75" x14ac:dyDescent="0.25">
      <c r="A258" s="38">
        <v>196</v>
      </c>
      <c r="B258" s="42" t="s">
        <v>295</v>
      </c>
      <c r="C258" s="49" t="s">
        <v>296</v>
      </c>
      <c r="D258" s="51" t="s">
        <v>297</v>
      </c>
      <c r="E258" s="47" t="s">
        <v>374</v>
      </c>
      <c r="F258" s="53" t="s">
        <v>233</v>
      </c>
      <c r="G258" s="16">
        <v>22</v>
      </c>
      <c r="H258" s="4">
        <v>23</v>
      </c>
      <c r="I258" s="4">
        <v>21</v>
      </c>
      <c r="J258" s="55">
        <f t="shared" si="46"/>
        <v>66</v>
      </c>
      <c r="K258" s="9">
        <v>22</v>
      </c>
      <c r="L258" s="9">
        <v>20</v>
      </c>
      <c r="M258" s="8">
        <f t="shared" si="47"/>
        <v>42</v>
      </c>
      <c r="N258" s="8">
        <f t="shared" si="48"/>
        <v>108</v>
      </c>
      <c r="O258" s="5">
        <v>20</v>
      </c>
      <c r="P258" s="9">
        <v>21</v>
      </c>
      <c r="Q258" s="9">
        <v>23</v>
      </c>
      <c r="R258" s="8">
        <f t="shared" si="49"/>
        <v>64</v>
      </c>
      <c r="S258" s="9">
        <v>22</v>
      </c>
      <c r="T258" s="9">
        <v>24</v>
      </c>
      <c r="U258" s="8">
        <f t="shared" si="50"/>
        <v>46</v>
      </c>
      <c r="V258" s="8">
        <f t="shared" si="51"/>
        <v>110</v>
      </c>
      <c r="W258" s="13">
        <f t="shared" si="52"/>
        <v>218</v>
      </c>
    </row>
    <row r="259" spans="1:23" ht="15.75" x14ac:dyDescent="0.25">
      <c r="A259" s="38">
        <v>172</v>
      </c>
      <c r="B259" s="42" t="s">
        <v>116</v>
      </c>
      <c r="C259" s="49" t="s">
        <v>115</v>
      </c>
      <c r="D259" s="51" t="s">
        <v>255</v>
      </c>
      <c r="E259" s="52" t="s">
        <v>1</v>
      </c>
      <c r="F259" s="53" t="s">
        <v>243</v>
      </c>
      <c r="G259" s="16">
        <v>21</v>
      </c>
      <c r="H259" s="4">
        <v>22</v>
      </c>
      <c r="I259" s="4">
        <v>23</v>
      </c>
      <c r="J259" s="55">
        <f t="shared" si="46"/>
        <v>66</v>
      </c>
      <c r="K259" s="9">
        <v>23</v>
      </c>
      <c r="L259" s="9">
        <v>23</v>
      </c>
      <c r="M259" s="8">
        <f t="shared" si="47"/>
        <v>46</v>
      </c>
      <c r="N259" s="8">
        <f t="shared" si="48"/>
        <v>112</v>
      </c>
      <c r="O259" s="9">
        <v>22</v>
      </c>
      <c r="P259" s="9">
        <v>21</v>
      </c>
      <c r="Q259" s="9">
        <v>21</v>
      </c>
      <c r="R259" s="8">
        <f t="shared" si="49"/>
        <v>64</v>
      </c>
      <c r="S259" s="9">
        <v>23</v>
      </c>
      <c r="T259" s="9">
        <v>19</v>
      </c>
      <c r="U259" s="8">
        <f t="shared" si="50"/>
        <v>42</v>
      </c>
      <c r="V259" s="8">
        <f t="shared" si="51"/>
        <v>106</v>
      </c>
      <c r="W259" s="13">
        <f t="shared" si="52"/>
        <v>218</v>
      </c>
    </row>
    <row r="260" spans="1:23" ht="15.75" x14ac:dyDescent="0.25">
      <c r="A260" s="38">
        <v>275</v>
      </c>
      <c r="B260" s="42" t="s">
        <v>105</v>
      </c>
      <c r="C260" s="49" t="s">
        <v>2</v>
      </c>
      <c r="D260" s="51" t="s">
        <v>242</v>
      </c>
      <c r="E260" s="47" t="s">
        <v>375</v>
      </c>
      <c r="F260" s="53" t="s">
        <v>248</v>
      </c>
      <c r="G260" s="16">
        <v>22</v>
      </c>
      <c r="H260" s="4">
        <v>23</v>
      </c>
      <c r="I260" s="4">
        <v>17</v>
      </c>
      <c r="J260" s="55">
        <f t="shared" si="46"/>
        <v>62</v>
      </c>
      <c r="K260" s="9">
        <v>21</v>
      </c>
      <c r="L260" s="9">
        <v>21</v>
      </c>
      <c r="M260" s="8">
        <f t="shared" si="47"/>
        <v>42</v>
      </c>
      <c r="N260" s="8">
        <f t="shared" si="48"/>
        <v>104</v>
      </c>
      <c r="O260" s="9">
        <v>23</v>
      </c>
      <c r="P260" s="9">
        <v>21</v>
      </c>
      <c r="Q260" s="9">
        <v>23</v>
      </c>
      <c r="R260" s="8">
        <f t="shared" si="49"/>
        <v>67</v>
      </c>
      <c r="S260" s="9">
        <v>21</v>
      </c>
      <c r="T260" s="9">
        <v>24</v>
      </c>
      <c r="U260" s="8">
        <f t="shared" si="50"/>
        <v>45</v>
      </c>
      <c r="V260" s="8">
        <f t="shared" si="51"/>
        <v>112</v>
      </c>
      <c r="W260" s="13">
        <f t="shared" si="52"/>
        <v>216</v>
      </c>
    </row>
    <row r="261" spans="1:23" ht="15.75" x14ac:dyDescent="0.25">
      <c r="A261" s="38">
        <v>309</v>
      </c>
      <c r="B261" s="42" t="s">
        <v>107</v>
      </c>
      <c r="C261" s="49" t="s">
        <v>106</v>
      </c>
      <c r="D261" s="51" t="s">
        <v>255</v>
      </c>
      <c r="E261" s="52" t="s">
        <v>1</v>
      </c>
      <c r="F261" s="53" t="s">
        <v>240</v>
      </c>
      <c r="G261" s="16">
        <v>23</v>
      </c>
      <c r="H261" s="4">
        <v>21</v>
      </c>
      <c r="I261" s="4">
        <v>19</v>
      </c>
      <c r="J261" s="55">
        <f t="shared" si="46"/>
        <v>63</v>
      </c>
      <c r="K261" s="9">
        <v>20</v>
      </c>
      <c r="L261" s="9">
        <v>24</v>
      </c>
      <c r="M261" s="8">
        <f t="shared" si="47"/>
        <v>44</v>
      </c>
      <c r="N261" s="8">
        <f t="shared" si="48"/>
        <v>107</v>
      </c>
      <c r="O261" s="9">
        <v>24</v>
      </c>
      <c r="P261" s="9">
        <v>21</v>
      </c>
      <c r="Q261" s="9">
        <v>22</v>
      </c>
      <c r="R261" s="8">
        <f t="shared" si="49"/>
        <v>67</v>
      </c>
      <c r="S261" s="9">
        <v>23</v>
      </c>
      <c r="T261" s="5">
        <v>19</v>
      </c>
      <c r="U261" s="8">
        <f t="shared" si="50"/>
        <v>42</v>
      </c>
      <c r="V261" s="8">
        <f t="shared" si="51"/>
        <v>109</v>
      </c>
      <c r="W261" s="13">
        <f t="shared" si="52"/>
        <v>216</v>
      </c>
    </row>
    <row r="262" spans="1:23" ht="15.75" x14ac:dyDescent="0.25">
      <c r="A262" s="38">
        <v>276</v>
      </c>
      <c r="B262" s="42" t="s">
        <v>410</v>
      </c>
      <c r="C262" s="49" t="s">
        <v>129</v>
      </c>
      <c r="D262" s="51" t="s">
        <v>255</v>
      </c>
      <c r="E262" s="52" t="s">
        <v>1</v>
      </c>
      <c r="F262" s="53" t="s">
        <v>243</v>
      </c>
      <c r="G262" s="16">
        <v>22</v>
      </c>
      <c r="H262" s="4">
        <v>23</v>
      </c>
      <c r="I262" s="4">
        <v>23</v>
      </c>
      <c r="J262" s="55">
        <f t="shared" si="46"/>
        <v>68</v>
      </c>
      <c r="K262" s="9">
        <v>15</v>
      </c>
      <c r="L262" s="9">
        <v>20</v>
      </c>
      <c r="M262" s="8">
        <f t="shared" si="47"/>
        <v>35</v>
      </c>
      <c r="N262" s="8">
        <f t="shared" si="48"/>
        <v>103</v>
      </c>
      <c r="O262" s="9">
        <v>18</v>
      </c>
      <c r="P262" s="9">
        <v>22</v>
      </c>
      <c r="Q262" s="9">
        <v>23</v>
      </c>
      <c r="R262" s="8">
        <f t="shared" si="49"/>
        <v>63</v>
      </c>
      <c r="S262" s="9">
        <v>23</v>
      </c>
      <c r="T262" s="9">
        <v>22</v>
      </c>
      <c r="U262" s="8">
        <f t="shared" si="50"/>
        <v>45</v>
      </c>
      <c r="V262" s="8">
        <f t="shared" si="51"/>
        <v>108</v>
      </c>
      <c r="W262" s="13">
        <f t="shared" si="52"/>
        <v>211</v>
      </c>
    </row>
    <row r="263" spans="1:23" ht="15.75" x14ac:dyDescent="0.25">
      <c r="A263" s="38">
        <v>370</v>
      </c>
      <c r="B263" s="38" t="s">
        <v>370</v>
      </c>
      <c r="C263" s="50" t="s">
        <v>371</v>
      </c>
      <c r="D263" s="52" t="s">
        <v>263</v>
      </c>
      <c r="E263" s="47" t="s">
        <v>21</v>
      </c>
      <c r="F263" s="52" t="s">
        <v>233</v>
      </c>
      <c r="G263" s="16">
        <v>20</v>
      </c>
      <c r="H263" s="4">
        <v>23</v>
      </c>
      <c r="I263" s="4">
        <v>23</v>
      </c>
      <c r="J263" s="55">
        <f t="shared" si="46"/>
        <v>66</v>
      </c>
      <c r="K263" s="9">
        <v>17</v>
      </c>
      <c r="L263" s="9">
        <v>20</v>
      </c>
      <c r="M263" s="8">
        <f t="shared" si="47"/>
        <v>37</v>
      </c>
      <c r="N263" s="8">
        <f t="shared" si="48"/>
        <v>103</v>
      </c>
      <c r="O263" s="9">
        <v>19</v>
      </c>
      <c r="P263" s="9">
        <v>23</v>
      </c>
      <c r="Q263" s="9">
        <v>22</v>
      </c>
      <c r="R263" s="8">
        <f t="shared" si="49"/>
        <v>64</v>
      </c>
      <c r="S263" s="9">
        <v>24</v>
      </c>
      <c r="T263" s="9">
        <v>19</v>
      </c>
      <c r="U263" s="8">
        <f t="shared" si="50"/>
        <v>43</v>
      </c>
      <c r="V263" s="8">
        <f t="shared" si="51"/>
        <v>107</v>
      </c>
      <c r="W263" s="13">
        <f t="shared" si="52"/>
        <v>210</v>
      </c>
    </row>
    <row r="264" spans="1:23" ht="15.75" x14ac:dyDescent="0.25">
      <c r="A264" s="38">
        <v>247</v>
      </c>
      <c r="B264" s="42" t="s">
        <v>101</v>
      </c>
      <c r="C264" s="49" t="s">
        <v>100</v>
      </c>
      <c r="D264" s="51" t="s">
        <v>234</v>
      </c>
      <c r="E264" s="52" t="s">
        <v>0</v>
      </c>
      <c r="F264" s="53" t="s">
        <v>248</v>
      </c>
      <c r="G264" s="16">
        <v>23</v>
      </c>
      <c r="H264" s="4">
        <v>18</v>
      </c>
      <c r="I264" s="4">
        <v>20</v>
      </c>
      <c r="J264" s="55">
        <f t="shared" si="46"/>
        <v>61</v>
      </c>
      <c r="K264" s="9">
        <v>23</v>
      </c>
      <c r="L264" s="9">
        <v>24</v>
      </c>
      <c r="M264" s="8">
        <f t="shared" si="47"/>
        <v>47</v>
      </c>
      <c r="N264" s="8">
        <f t="shared" si="48"/>
        <v>108</v>
      </c>
      <c r="O264" s="9">
        <v>22</v>
      </c>
      <c r="P264" s="9">
        <v>21</v>
      </c>
      <c r="Q264" s="9">
        <v>22</v>
      </c>
      <c r="R264" s="8">
        <f t="shared" si="49"/>
        <v>65</v>
      </c>
      <c r="S264" s="9">
        <v>19</v>
      </c>
      <c r="T264" s="9">
        <v>16</v>
      </c>
      <c r="U264" s="8">
        <f t="shared" si="50"/>
        <v>35</v>
      </c>
      <c r="V264" s="8">
        <f t="shared" si="51"/>
        <v>100</v>
      </c>
      <c r="W264" s="13">
        <f t="shared" si="52"/>
        <v>208</v>
      </c>
    </row>
    <row r="265" spans="1:23" ht="15.75" x14ac:dyDescent="0.25">
      <c r="A265" s="38">
        <v>115</v>
      </c>
      <c r="B265" s="42" t="s">
        <v>250</v>
      </c>
      <c r="C265" s="49" t="s">
        <v>251</v>
      </c>
      <c r="D265" s="51" t="s">
        <v>234</v>
      </c>
      <c r="E265" s="52" t="s">
        <v>23</v>
      </c>
      <c r="F265" s="53" t="s">
        <v>248</v>
      </c>
      <c r="G265" s="16">
        <v>20</v>
      </c>
      <c r="H265" s="4">
        <v>20</v>
      </c>
      <c r="I265" s="4">
        <v>22</v>
      </c>
      <c r="J265" s="55">
        <f t="shared" si="46"/>
        <v>62</v>
      </c>
      <c r="K265" s="9">
        <v>20</v>
      </c>
      <c r="L265" s="6">
        <v>21</v>
      </c>
      <c r="M265" s="8">
        <f t="shared" si="47"/>
        <v>41</v>
      </c>
      <c r="N265" s="8">
        <f t="shared" si="48"/>
        <v>103</v>
      </c>
      <c r="O265" s="9">
        <v>21</v>
      </c>
      <c r="P265" s="9">
        <v>20</v>
      </c>
      <c r="Q265" s="9">
        <v>21</v>
      </c>
      <c r="R265" s="8">
        <f t="shared" si="49"/>
        <v>62</v>
      </c>
      <c r="S265" s="9">
        <v>19</v>
      </c>
      <c r="T265" s="9">
        <v>21</v>
      </c>
      <c r="U265" s="8">
        <f t="shared" si="50"/>
        <v>40</v>
      </c>
      <c r="V265" s="8">
        <f t="shared" si="51"/>
        <v>102</v>
      </c>
      <c r="W265" s="13">
        <f t="shared" si="52"/>
        <v>205</v>
      </c>
    </row>
    <row r="266" spans="1:23" ht="15.75" x14ac:dyDescent="0.25">
      <c r="A266" s="38">
        <v>134</v>
      </c>
      <c r="B266" s="42" t="s">
        <v>134</v>
      </c>
      <c r="C266" s="49" t="s">
        <v>104</v>
      </c>
      <c r="D266" s="51" t="s">
        <v>242</v>
      </c>
      <c r="E266" s="47" t="s">
        <v>375</v>
      </c>
      <c r="F266" s="53" t="s">
        <v>233</v>
      </c>
      <c r="G266" s="16">
        <v>20</v>
      </c>
      <c r="H266" s="4">
        <v>19</v>
      </c>
      <c r="I266" s="4">
        <v>22</v>
      </c>
      <c r="J266" s="55">
        <f t="shared" si="46"/>
        <v>61</v>
      </c>
      <c r="K266" s="9">
        <v>22</v>
      </c>
      <c r="L266" s="9">
        <v>19</v>
      </c>
      <c r="M266" s="8">
        <f t="shared" si="47"/>
        <v>41</v>
      </c>
      <c r="N266" s="8">
        <f t="shared" si="48"/>
        <v>102</v>
      </c>
      <c r="O266" s="9">
        <v>21</v>
      </c>
      <c r="P266" s="9">
        <v>21</v>
      </c>
      <c r="Q266" s="9">
        <v>22</v>
      </c>
      <c r="R266" s="8">
        <f t="shared" si="49"/>
        <v>64</v>
      </c>
      <c r="S266" s="9">
        <v>22</v>
      </c>
      <c r="T266" s="5">
        <v>17</v>
      </c>
      <c r="U266" s="8">
        <f t="shared" si="50"/>
        <v>39</v>
      </c>
      <c r="V266" s="8">
        <f t="shared" si="51"/>
        <v>103</v>
      </c>
      <c r="W266" s="13">
        <f t="shared" si="52"/>
        <v>205</v>
      </c>
    </row>
    <row r="267" spans="1:23" ht="15.75" x14ac:dyDescent="0.25">
      <c r="A267" s="38">
        <v>142</v>
      </c>
      <c r="B267" s="42" t="s">
        <v>267</v>
      </c>
      <c r="C267" s="49" t="s">
        <v>268</v>
      </c>
      <c r="D267" s="51" t="s">
        <v>237</v>
      </c>
      <c r="E267" s="52" t="s">
        <v>0</v>
      </c>
      <c r="F267" s="53" t="s">
        <v>243</v>
      </c>
      <c r="G267" s="16">
        <v>22</v>
      </c>
      <c r="H267" s="4">
        <v>21</v>
      </c>
      <c r="I267" s="4">
        <v>18</v>
      </c>
      <c r="J267" s="55">
        <f t="shared" si="46"/>
        <v>61</v>
      </c>
      <c r="K267" s="9">
        <v>20</v>
      </c>
      <c r="L267" s="9">
        <v>17</v>
      </c>
      <c r="M267" s="8">
        <f t="shared" si="47"/>
        <v>37</v>
      </c>
      <c r="N267" s="8">
        <f t="shared" si="48"/>
        <v>98</v>
      </c>
      <c r="O267" s="9">
        <v>22</v>
      </c>
      <c r="P267" s="9">
        <v>24</v>
      </c>
      <c r="Q267" s="9">
        <v>15</v>
      </c>
      <c r="R267" s="8">
        <f t="shared" si="49"/>
        <v>61</v>
      </c>
      <c r="S267" s="9">
        <v>20</v>
      </c>
      <c r="T267" s="9">
        <v>23</v>
      </c>
      <c r="U267" s="8">
        <f t="shared" si="50"/>
        <v>43</v>
      </c>
      <c r="V267" s="8">
        <f t="shared" si="51"/>
        <v>104</v>
      </c>
      <c r="W267" s="13">
        <f t="shared" si="52"/>
        <v>202</v>
      </c>
    </row>
    <row r="268" spans="1:23" ht="15.75" x14ac:dyDescent="0.25">
      <c r="A268" s="38">
        <v>216</v>
      </c>
      <c r="B268" s="42" t="s">
        <v>307</v>
      </c>
      <c r="C268" s="49" t="s">
        <v>308</v>
      </c>
      <c r="D268" s="51" t="s">
        <v>241</v>
      </c>
      <c r="E268" s="52" t="s">
        <v>0</v>
      </c>
      <c r="F268" s="53" t="s">
        <v>240</v>
      </c>
      <c r="G268" s="16">
        <v>20</v>
      </c>
      <c r="H268" s="4">
        <v>23</v>
      </c>
      <c r="I268" s="4">
        <v>19</v>
      </c>
      <c r="J268" s="55">
        <f t="shared" si="46"/>
        <v>62</v>
      </c>
      <c r="K268" s="9">
        <v>19</v>
      </c>
      <c r="L268" s="28">
        <v>19</v>
      </c>
      <c r="M268" s="8">
        <f t="shared" si="47"/>
        <v>38</v>
      </c>
      <c r="N268" s="8">
        <f t="shared" si="48"/>
        <v>100</v>
      </c>
      <c r="O268" s="9">
        <v>21</v>
      </c>
      <c r="P268" s="9">
        <v>24</v>
      </c>
      <c r="Q268" s="9">
        <v>18</v>
      </c>
      <c r="R268" s="8">
        <f t="shared" si="49"/>
        <v>63</v>
      </c>
      <c r="S268" s="9">
        <v>20</v>
      </c>
      <c r="T268" s="9">
        <v>19</v>
      </c>
      <c r="U268" s="8">
        <f t="shared" si="50"/>
        <v>39</v>
      </c>
      <c r="V268" s="8">
        <f t="shared" si="51"/>
        <v>102</v>
      </c>
      <c r="W268" s="13">
        <f t="shared" si="52"/>
        <v>202</v>
      </c>
    </row>
    <row r="269" spans="1:23" ht="15.75" x14ac:dyDescent="0.25">
      <c r="A269" s="38">
        <v>339</v>
      </c>
      <c r="B269" s="38" t="s">
        <v>409</v>
      </c>
      <c r="C269" s="49" t="s">
        <v>365</v>
      </c>
      <c r="D269" s="51" t="s">
        <v>355</v>
      </c>
      <c r="E269" s="47" t="s">
        <v>376</v>
      </c>
      <c r="F269" s="53" t="s">
        <v>287</v>
      </c>
      <c r="G269" s="16">
        <v>20</v>
      </c>
      <c r="H269" s="4">
        <v>20</v>
      </c>
      <c r="I269" s="4">
        <v>19</v>
      </c>
      <c r="J269" s="55">
        <f t="shared" si="46"/>
        <v>59</v>
      </c>
      <c r="K269" s="9">
        <v>19</v>
      </c>
      <c r="L269" s="9">
        <v>20</v>
      </c>
      <c r="M269" s="8">
        <f t="shared" si="47"/>
        <v>39</v>
      </c>
      <c r="N269" s="8">
        <f t="shared" si="48"/>
        <v>98</v>
      </c>
      <c r="O269" s="9">
        <v>20</v>
      </c>
      <c r="P269" s="9">
        <v>21</v>
      </c>
      <c r="Q269" s="9">
        <v>20</v>
      </c>
      <c r="R269" s="8">
        <f t="shared" si="49"/>
        <v>61</v>
      </c>
      <c r="S269" s="9">
        <v>20</v>
      </c>
      <c r="T269" s="9">
        <v>22</v>
      </c>
      <c r="U269" s="8">
        <f t="shared" si="50"/>
        <v>42</v>
      </c>
      <c r="V269" s="8">
        <f t="shared" si="51"/>
        <v>103</v>
      </c>
      <c r="W269" s="13">
        <f t="shared" si="52"/>
        <v>201</v>
      </c>
    </row>
    <row r="270" spans="1:23" ht="15.75" x14ac:dyDescent="0.25">
      <c r="A270" s="38">
        <v>121</v>
      </c>
      <c r="B270" s="42" t="s">
        <v>258</v>
      </c>
      <c r="C270" s="49" t="s">
        <v>259</v>
      </c>
      <c r="D270" s="51" t="s">
        <v>230</v>
      </c>
      <c r="E270" s="52" t="s">
        <v>23</v>
      </c>
      <c r="F270" s="53" t="s">
        <v>248</v>
      </c>
      <c r="G270" s="16">
        <v>18</v>
      </c>
      <c r="H270" s="4">
        <v>19</v>
      </c>
      <c r="I270" s="4">
        <v>21</v>
      </c>
      <c r="J270" s="55">
        <f t="shared" si="46"/>
        <v>58</v>
      </c>
      <c r="K270" s="9">
        <v>23</v>
      </c>
      <c r="L270" s="9">
        <v>18</v>
      </c>
      <c r="M270" s="8">
        <f t="shared" si="47"/>
        <v>41</v>
      </c>
      <c r="N270" s="8">
        <f t="shared" si="48"/>
        <v>99</v>
      </c>
      <c r="O270" s="9">
        <v>22</v>
      </c>
      <c r="P270" s="9">
        <v>21</v>
      </c>
      <c r="Q270" s="9">
        <v>20</v>
      </c>
      <c r="R270" s="8">
        <f t="shared" si="49"/>
        <v>63</v>
      </c>
      <c r="S270" s="9">
        <v>18</v>
      </c>
      <c r="T270" s="9">
        <v>18</v>
      </c>
      <c r="U270" s="8">
        <f t="shared" si="50"/>
        <v>36</v>
      </c>
      <c r="V270" s="8">
        <f t="shared" si="51"/>
        <v>99</v>
      </c>
      <c r="W270" s="13">
        <f t="shared" si="52"/>
        <v>198</v>
      </c>
    </row>
    <row r="271" spans="1:23" ht="15.75" x14ac:dyDescent="0.25">
      <c r="A271" s="38">
        <v>278</v>
      </c>
      <c r="B271" s="42" t="s">
        <v>340</v>
      </c>
      <c r="C271" s="49" t="s">
        <v>341</v>
      </c>
      <c r="D271" s="51" t="s">
        <v>260</v>
      </c>
      <c r="E271" s="52" t="s">
        <v>1</v>
      </c>
      <c r="F271" s="53" t="s">
        <v>243</v>
      </c>
      <c r="G271" s="16">
        <v>18</v>
      </c>
      <c r="H271" s="4">
        <v>21</v>
      </c>
      <c r="I271" s="4">
        <v>20</v>
      </c>
      <c r="J271" s="55">
        <f t="shared" si="46"/>
        <v>59</v>
      </c>
      <c r="K271" s="9">
        <v>22</v>
      </c>
      <c r="L271" s="9">
        <v>22</v>
      </c>
      <c r="M271" s="8">
        <f t="shared" si="47"/>
        <v>44</v>
      </c>
      <c r="N271" s="8">
        <f t="shared" si="48"/>
        <v>103</v>
      </c>
      <c r="O271" s="9">
        <v>16</v>
      </c>
      <c r="P271" s="9">
        <v>22</v>
      </c>
      <c r="Q271" s="9">
        <v>18</v>
      </c>
      <c r="R271" s="8">
        <f t="shared" si="49"/>
        <v>56</v>
      </c>
      <c r="S271" s="9">
        <v>19</v>
      </c>
      <c r="T271" s="9">
        <v>19</v>
      </c>
      <c r="U271" s="8">
        <f t="shared" si="50"/>
        <v>38</v>
      </c>
      <c r="V271" s="8">
        <f t="shared" si="51"/>
        <v>94</v>
      </c>
      <c r="W271" s="13">
        <f t="shared" si="52"/>
        <v>197</v>
      </c>
    </row>
    <row r="272" spans="1:23" ht="15.75" x14ac:dyDescent="0.25">
      <c r="A272" s="38">
        <v>236</v>
      </c>
      <c r="B272" s="42" t="s">
        <v>103</v>
      </c>
      <c r="C272" s="49" t="s">
        <v>102</v>
      </c>
      <c r="D272" s="51" t="s">
        <v>264</v>
      </c>
      <c r="E272" s="52" t="s">
        <v>0</v>
      </c>
      <c r="F272" s="53" t="s">
        <v>233</v>
      </c>
      <c r="G272" s="16">
        <v>18</v>
      </c>
      <c r="H272" s="4">
        <v>22</v>
      </c>
      <c r="I272" s="4">
        <v>18</v>
      </c>
      <c r="J272" s="55">
        <f t="shared" si="46"/>
        <v>58</v>
      </c>
      <c r="K272" s="9">
        <v>21</v>
      </c>
      <c r="L272" s="28">
        <v>22</v>
      </c>
      <c r="M272" s="8">
        <f t="shared" si="47"/>
        <v>43</v>
      </c>
      <c r="N272" s="8">
        <f t="shared" si="48"/>
        <v>101</v>
      </c>
      <c r="O272" s="9">
        <v>19</v>
      </c>
      <c r="P272" s="5">
        <v>20</v>
      </c>
      <c r="Q272" s="9">
        <v>20</v>
      </c>
      <c r="R272" s="8">
        <f t="shared" si="49"/>
        <v>59</v>
      </c>
      <c r="S272" s="9">
        <v>15</v>
      </c>
      <c r="T272" s="9">
        <v>20</v>
      </c>
      <c r="U272" s="8">
        <f t="shared" si="50"/>
        <v>35</v>
      </c>
      <c r="V272" s="8">
        <f t="shared" si="51"/>
        <v>94</v>
      </c>
      <c r="W272" s="13">
        <f t="shared" si="52"/>
        <v>195</v>
      </c>
    </row>
    <row r="273" spans="1:23" ht="15.75" x14ac:dyDescent="0.25">
      <c r="A273" s="38">
        <v>224</v>
      </c>
      <c r="B273" s="42" t="s">
        <v>315</v>
      </c>
      <c r="C273" s="49" t="s">
        <v>316</v>
      </c>
      <c r="D273" s="51" t="s">
        <v>317</v>
      </c>
      <c r="E273" s="52" t="s">
        <v>1</v>
      </c>
      <c r="F273" s="53" t="s">
        <v>248</v>
      </c>
      <c r="G273" s="16">
        <v>21</v>
      </c>
      <c r="H273" s="4">
        <v>21</v>
      </c>
      <c r="I273" s="4">
        <v>21</v>
      </c>
      <c r="J273" s="55">
        <f t="shared" si="46"/>
        <v>63</v>
      </c>
      <c r="K273" s="9">
        <v>19</v>
      </c>
      <c r="L273" s="9">
        <v>15</v>
      </c>
      <c r="M273" s="8">
        <f t="shared" si="47"/>
        <v>34</v>
      </c>
      <c r="N273" s="8">
        <f t="shared" si="48"/>
        <v>97</v>
      </c>
      <c r="O273" s="9">
        <v>21</v>
      </c>
      <c r="P273" s="9">
        <v>17</v>
      </c>
      <c r="Q273" s="9">
        <v>22</v>
      </c>
      <c r="R273" s="8">
        <f t="shared" si="49"/>
        <v>60</v>
      </c>
      <c r="S273" s="9">
        <v>21</v>
      </c>
      <c r="T273" s="9">
        <v>17</v>
      </c>
      <c r="U273" s="8">
        <f t="shared" si="50"/>
        <v>38</v>
      </c>
      <c r="V273" s="8">
        <f t="shared" si="51"/>
        <v>98</v>
      </c>
      <c r="W273" s="13">
        <f t="shared" si="52"/>
        <v>195</v>
      </c>
    </row>
    <row r="274" spans="1:23" ht="15.75" x14ac:dyDescent="0.25">
      <c r="A274" s="38">
        <v>337</v>
      </c>
      <c r="B274" s="38" t="s">
        <v>361</v>
      </c>
      <c r="C274" s="49" t="s">
        <v>362</v>
      </c>
      <c r="D274" s="51" t="s">
        <v>355</v>
      </c>
      <c r="E274" s="47" t="s">
        <v>376</v>
      </c>
      <c r="F274" s="53" t="s">
        <v>287</v>
      </c>
      <c r="G274" s="16">
        <v>17</v>
      </c>
      <c r="H274" s="4">
        <v>21</v>
      </c>
      <c r="I274" s="4">
        <v>17</v>
      </c>
      <c r="J274" s="55">
        <f t="shared" si="46"/>
        <v>55</v>
      </c>
      <c r="K274" s="9">
        <v>18</v>
      </c>
      <c r="L274" s="9">
        <v>20</v>
      </c>
      <c r="M274" s="8">
        <f t="shared" si="47"/>
        <v>38</v>
      </c>
      <c r="N274" s="8">
        <f t="shared" si="48"/>
        <v>93</v>
      </c>
      <c r="O274" s="9">
        <v>19</v>
      </c>
      <c r="P274" s="9">
        <v>16</v>
      </c>
      <c r="Q274" s="9">
        <v>17</v>
      </c>
      <c r="R274" s="8">
        <f t="shared" si="49"/>
        <v>52</v>
      </c>
      <c r="S274" s="9">
        <v>22</v>
      </c>
      <c r="T274" s="9">
        <v>20</v>
      </c>
      <c r="U274" s="8">
        <f t="shared" si="50"/>
        <v>42</v>
      </c>
      <c r="V274" s="8">
        <f t="shared" si="51"/>
        <v>94</v>
      </c>
      <c r="W274" s="13">
        <f t="shared" si="52"/>
        <v>187</v>
      </c>
    </row>
    <row r="275" spans="1:23" ht="15.75" x14ac:dyDescent="0.25">
      <c r="A275" s="38">
        <v>274</v>
      </c>
      <c r="B275" s="42" t="s">
        <v>338</v>
      </c>
      <c r="C275" s="49" t="s">
        <v>339</v>
      </c>
      <c r="D275" s="51" t="s">
        <v>230</v>
      </c>
      <c r="E275" s="52" t="s">
        <v>1</v>
      </c>
      <c r="F275" s="53" t="s">
        <v>243</v>
      </c>
      <c r="G275" s="16">
        <v>16</v>
      </c>
      <c r="H275" s="4">
        <v>19</v>
      </c>
      <c r="I275" s="4">
        <v>17</v>
      </c>
      <c r="J275" s="55">
        <f t="shared" si="46"/>
        <v>52</v>
      </c>
      <c r="K275" s="9">
        <v>18</v>
      </c>
      <c r="L275" s="9">
        <v>19</v>
      </c>
      <c r="M275" s="8">
        <f t="shared" si="47"/>
        <v>37</v>
      </c>
      <c r="N275" s="8">
        <f t="shared" si="48"/>
        <v>89</v>
      </c>
      <c r="O275" s="9">
        <v>18</v>
      </c>
      <c r="P275" s="9">
        <v>18</v>
      </c>
      <c r="Q275" s="9">
        <v>19</v>
      </c>
      <c r="R275" s="8">
        <f t="shared" si="49"/>
        <v>55</v>
      </c>
      <c r="S275" s="9">
        <v>17</v>
      </c>
      <c r="T275" s="9">
        <v>22</v>
      </c>
      <c r="U275" s="8">
        <f t="shared" si="50"/>
        <v>39</v>
      </c>
      <c r="V275" s="8">
        <f t="shared" si="51"/>
        <v>94</v>
      </c>
      <c r="W275" s="13">
        <f t="shared" si="52"/>
        <v>183</v>
      </c>
    </row>
    <row r="276" spans="1:23" ht="15.75" x14ac:dyDescent="0.25">
      <c r="A276" s="38">
        <v>338</v>
      </c>
      <c r="B276" s="38" t="s">
        <v>363</v>
      </c>
      <c r="C276" s="49" t="s">
        <v>364</v>
      </c>
      <c r="D276" s="51" t="s">
        <v>355</v>
      </c>
      <c r="E276" s="47" t="s">
        <v>376</v>
      </c>
      <c r="F276" s="53" t="s">
        <v>287</v>
      </c>
      <c r="G276" s="16">
        <v>17</v>
      </c>
      <c r="H276" s="4">
        <v>13</v>
      </c>
      <c r="I276" s="4">
        <v>20</v>
      </c>
      <c r="J276" s="55">
        <f t="shared" si="46"/>
        <v>50</v>
      </c>
      <c r="K276" s="9">
        <v>18</v>
      </c>
      <c r="L276" s="9">
        <v>13</v>
      </c>
      <c r="M276" s="8">
        <f t="shared" si="47"/>
        <v>31</v>
      </c>
      <c r="N276" s="8">
        <f t="shared" si="48"/>
        <v>81</v>
      </c>
      <c r="O276" s="9">
        <v>22</v>
      </c>
      <c r="P276" s="9">
        <v>18</v>
      </c>
      <c r="Q276" s="9">
        <v>20</v>
      </c>
      <c r="R276" s="8">
        <f t="shared" si="49"/>
        <v>60</v>
      </c>
      <c r="S276" s="9">
        <v>11</v>
      </c>
      <c r="T276" s="5">
        <v>18</v>
      </c>
      <c r="U276" s="8">
        <f t="shared" si="50"/>
        <v>29</v>
      </c>
      <c r="V276" s="8">
        <f t="shared" si="51"/>
        <v>89</v>
      </c>
      <c r="W276" s="13">
        <f t="shared" si="52"/>
        <v>170</v>
      </c>
    </row>
    <row r="277" spans="1:23" ht="15.75" x14ac:dyDescent="0.25">
      <c r="A277" s="38">
        <v>291</v>
      </c>
      <c r="B277" s="42" t="s">
        <v>113</v>
      </c>
      <c r="C277" s="49" t="s">
        <v>32</v>
      </c>
      <c r="D277" s="51" t="s">
        <v>234</v>
      </c>
      <c r="E277" s="52" t="s">
        <v>23</v>
      </c>
      <c r="F277" s="53" t="s">
        <v>248</v>
      </c>
      <c r="G277" s="16">
        <v>18</v>
      </c>
      <c r="H277" s="4">
        <v>15</v>
      </c>
      <c r="I277" s="4">
        <v>18</v>
      </c>
      <c r="J277" s="55">
        <f t="shared" si="46"/>
        <v>51</v>
      </c>
      <c r="K277" s="9">
        <v>13</v>
      </c>
      <c r="L277" s="9">
        <v>14</v>
      </c>
      <c r="M277" s="8">
        <f t="shared" si="47"/>
        <v>27</v>
      </c>
      <c r="N277" s="8">
        <f t="shared" si="48"/>
        <v>78</v>
      </c>
      <c r="O277" s="9">
        <v>17</v>
      </c>
      <c r="P277" s="9">
        <v>19</v>
      </c>
      <c r="Q277" s="9">
        <v>15</v>
      </c>
      <c r="R277" s="8">
        <f t="shared" si="49"/>
        <v>51</v>
      </c>
      <c r="S277" s="9">
        <v>15</v>
      </c>
      <c r="T277" s="9">
        <v>13</v>
      </c>
      <c r="U277" s="8">
        <f t="shared" si="50"/>
        <v>28</v>
      </c>
      <c r="V277" s="8">
        <f t="shared" si="51"/>
        <v>79</v>
      </c>
      <c r="W277" s="13">
        <f t="shared" si="52"/>
        <v>157</v>
      </c>
    </row>
    <row r="278" spans="1:23" x14ac:dyDescent="0.2">
      <c r="B278" s="30"/>
      <c r="C278" s="30"/>
      <c r="D278" s="30"/>
      <c r="E278" s="17"/>
      <c r="F278" s="29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</row>
    <row r="279" spans="1:23" x14ac:dyDescent="0.25">
      <c r="B279" s="7" t="s">
        <v>411</v>
      </c>
    </row>
    <row r="281" spans="1:23" ht="15.75" customHeight="1" x14ac:dyDescent="0.25">
      <c r="A281" s="28"/>
      <c r="B281" s="74" t="s">
        <v>448</v>
      </c>
      <c r="C281" s="45"/>
      <c r="D281" s="45"/>
      <c r="E281" s="45"/>
      <c r="F281" s="45"/>
      <c r="G281" s="45"/>
      <c r="H281" s="45"/>
      <c r="I281" s="45"/>
      <c r="J281" s="55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</row>
    <row r="282" spans="1:23" s="54" customFormat="1" ht="15.75" x14ac:dyDescent="0.25">
      <c r="A282" s="37" t="s">
        <v>20</v>
      </c>
      <c r="B282" s="24" t="s">
        <v>19</v>
      </c>
      <c r="C282" s="24" t="s">
        <v>18</v>
      </c>
      <c r="D282" s="24" t="s">
        <v>372</v>
      </c>
      <c r="E282" s="23" t="s">
        <v>17</v>
      </c>
      <c r="F282" s="24" t="s">
        <v>16</v>
      </c>
      <c r="G282" s="33" t="s">
        <v>15</v>
      </c>
      <c r="H282" s="34" t="s">
        <v>14</v>
      </c>
      <c r="I282" s="34" t="s">
        <v>13</v>
      </c>
      <c r="J282" s="34" t="s">
        <v>12</v>
      </c>
      <c r="K282" s="34" t="s">
        <v>11</v>
      </c>
      <c r="L282" s="34" t="s">
        <v>10</v>
      </c>
      <c r="M282" s="34" t="s">
        <v>9</v>
      </c>
      <c r="N282" s="34" t="s">
        <v>407</v>
      </c>
      <c r="O282" s="34" t="s">
        <v>8</v>
      </c>
      <c r="P282" s="34" t="s">
        <v>7</v>
      </c>
      <c r="Q282" s="34" t="s">
        <v>77</v>
      </c>
      <c r="R282" s="34" t="s">
        <v>6</v>
      </c>
      <c r="S282" s="34" t="s">
        <v>5</v>
      </c>
      <c r="T282" s="34" t="s">
        <v>96</v>
      </c>
      <c r="U282" s="34" t="s">
        <v>95</v>
      </c>
      <c r="V282" s="34" t="s">
        <v>408</v>
      </c>
      <c r="W282" s="35" t="s">
        <v>4</v>
      </c>
    </row>
    <row r="283" spans="1:23" ht="15.75" x14ac:dyDescent="0.25">
      <c r="A283" s="38">
        <v>128</v>
      </c>
      <c r="B283" s="42" t="s">
        <v>124</v>
      </c>
      <c r="C283" s="49" t="s">
        <v>123</v>
      </c>
      <c r="D283" s="51" t="s">
        <v>255</v>
      </c>
      <c r="E283" s="47" t="s">
        <v>375</v>
      </c>
      <c r="F283" s="53" t="s">
        <v>240</v>
      </c>
      <c r="G283" s="16">
        <v>23</v>
      </c>
      <c r="H283" s="4">
        <v>24</v>
      </c>
      <c r="I283" s="21">
        <v>25</v>
      </c>
      <c r="J283" s="55">
        <f t="shared" ref="J283:J306" si="53">SUM(G283:I283)</f>
        <v>72</v>
      </c>
      <c r="K283" s="9">
        <v>24</v>
      </c>
      <c r="L283" s="5">
        <v>24</v>
      </c>
      <c r="M283" s="8">
        <f t="shared" ref="M283:M306" si="54">SUM(K283:L283)</f>
        <v>48</v>
      </c>
      <c r="N283" s="8">
        <f t="shared" ref="N283:N306" si="55">J283+M283</f>
        <v>120</v>
      </c>
      <c r="O283" s="9">
        <v>25</v>
      </c>
      <c r="P283" s="9">
        <v>25</v>
      </c>
      <c r="Q283" s="9">
        <v>24</v>
      </c>
      <c r="R283" s="8">
        <f t="shared" ref="R283:R306" si="56">SUM(O283:Q283)</f>
        <v>74</v>
      </c>
      <c r="S283" s="9">
        <v>23</v>
      </c>
      <c r="T283" s="5">
        <v>24</v>
      </c>
      <c r="U283" s="8">
        <f t="shared" ref="U283:U306" si="57">SUM(S283:T283)</f>
        <v>47</v>
      </c>
      <c r="V283" s="8">
        <f t="shared" ref="V283:V306" si="58">R283+U283</f>
        <v>121</v>
      </c>
      <c r="W283" s="13">
        <f t="shared" ref="W283:W306" si="59">SUM(J283,M283,R283,U283)</f>
        <v>241</v>
      </c>
    </row>
    <row r="284" spans="1:23" ht="15.75" x14ac:dyDescent="0.25">
      <c r="A284" s="38">
        <v>293</v>
      </c>
      <c r="B284" s="42" t="s">
        <v>113</v>
      </c>
      <c r="C284" s="49" t="s">
        <v>27</v>
      </c>
      <c r="D284" s="51" t="s">
        <v>230</v>
      </c>
      <c r="E284" s="52" t="s">
        <v>0</v>
      </c>
      <c r="F284" s="53" t="s">
        <v>240</v>
      </c>
      <c r="G284" s="16">
        <v>24</v>
      </c>
      <c r="H284" s="4">
        <v>18</v>
      </c>
      <c r="I284" s="4">
        <v>22</v>
      </c>
      <c r="J284" s="55">
        <f t="shared" si="53"/>
        <v>64</v>
      </c>
      <c r="K284" s="9">
        <v>22</v>
      </c>
      <c r="L284" s="9">
        <v>23</v>
      </c>
      <c r="M284" s="8">
        <f t="shared" si="54"/>
        <v>45</v>
      </c>
      <c r="N284" s="8">
        <f t="shared" si="55"/>
        <v>109</v>
      </c>
      <c r="O284" s="9">
        <v>23</v>
      </c>
      <c r="P284" s="9">
        <v>24</v>
      </c>
      <c r="Q284" s="9">
        <v>25</v>
      </c>
      <c r="R284" s="8">
        <f t="shared" si="56"/>
        <v>72</v>
      </c>
      <c r="S284" s="9">
        <v>24</v>
      </c>
      <c r="T284" s="9">
        <v>24</v>
      </c>
      <c r="U284" s="8">
        <f t="shared" si="57"/>
        <v>48</v>
      </c>
      <c r="V284" s="8">
        <f t="shared" si="58"/>
        <v>120</v>
      </c>
      <c r="W284" s="13">
        <f t="shared" si="59"/>
        <v>229</v>
      </c>
    </row>
    <row r="285" spans="1:23" ht="15.75" x14ac:dyDescent="0.25">
      <c r="A285" s="38">
        <v>289</v>
      </c>
      <c r="B285" s="42" t="s">
        <v>344</v>
      </c>
      <c r="C285" s="49" t="s">
        <v>345</v>
      </c>
      <c r="D285" s="51" t="s">
        <v>255</v>
      </c>
      <c r="E285" s="47" t="s">
        <v>375</v>
      </c>
      <c r="F285" s="53" t="s">
        <v>233</v>
      </c>
      <c r="G285" s="16">
        <v>24</v>
      </c>
      <c r="H285" s="4">
        <v>24</v>
      </c>
      <c r="I285" s="4">
        <v>23</v>
      </c>
      <c r="J285" s="55">
        <f t="shared" si="53"/>
        <v>71</v>
      </c>
      <c r="K285" s="9">
        <v>22</v>
      </c>
      <c r="L285" s="9">
        <v>22</v>
      </c>
      <c r="M285" s="8">
        <f t="shared" si="54"/>
        <v>44</v>
      </c>
      <c r="N285" s="8">
        <f t="shared" si="55"/>
        <v>115</v>
      </c>
      <c r="O285" s="9">
        <v>24</v>
      </c>
      <c r="P285" s="9">
        <v>21</v>
      </c>
      <c r="Q285" s="9">
        <v>23</v>
      </c>
      <c r="R285" s="8">
        <f t="shared" si="56"/>
        <v>68</v>
      </c>
      <c r="S285" s="9">
        <v>21</v>
      </c>
      <c r="T285" s="5">
        <v>22</v>
      </c>
      <c r="U285" s="8">
        <f t="shared" si="57"/>
        <v>43</v>
      </c>
      <c r="V285" s="8">
        <f t="shared" si="58"/>
        <v>111</v>
      </c>
      <c r="W285" s="13">
        <f t="shared" si="59"/>
        <v>226</v>
      </c>
    </row>
    <row r="286" spans="1:23" ht="15.75" x14ac:dyDescent="0.25">
      <c r="A286" s="38">
        <v>320</v>
      </c>
      <c r="B286" s="42" t="s">
        <v>348</v>
      </c>
      <c r="C286" s="49" t="s">
        <v>349</v>
      </c>
      <c r="D286" s="51" t="s">
        <v>230</v>
      </c>
      <c r="E286" s="52" t="s">
        <v>1</v>
      </c>
      <c r="F286" s="53" t="s">
        <v>254</v>
      </c>
      <c r="G286" s="16">
        <v>23</v>
      </c>
      <c r="H286" s="4">
        <v>22</v>
      </c>
      <c r="I286" s="4">
        <v>22</v>
      </c>
      <c r="J286" s="55">
        <f t="shared" si="53"/>
        <v>67</v>
      </c>
      <c r="K286" s="9">
        <v>21</v>
      </c>
      <c r="L286" s="9">
        <v>24</v>
      </c>
      <c r="M286" s="8">
        <f t="shared" si="54"/>
        <v>45</v>
      </c>
      <c r="N286" s="8">
        <f t="shared" si="55"/>
        <v>112</v>
      </c>
      <c r="O286" s="9">
        <v>18</v>
      </c>
      <c r="P286" s="9">
        <v>24</v>
      </c>
      <c r="Q286" s="9">
        <v>22</v>
      </c>
      <c r="R286" s="8">
        <f t="shared" si="56"/>
        <v>64</v>
      </c>
      <c r="S286" s="9">
        <v>23</v>
      </c>
      <c r="T286" s="5">
        <v>23</v>
      </c>
      <c r="U286" s="8">
        <f t="shared" si="57"/>
        <v>46</v>
      </c>
      <c r="V286" s="8">
        <f t="shared" si="58"/>
        <v>110</v>
      </c>
      <c r="W286" s="13">
        <f t="shared" si="59"/>
        <v>222</v>
      </c>
    </row>
    <row r="287" spans="1:23" ht="15.75" x14ac:dyDescent="0.25">
      <c r="A287" s="38">
        <v>175</v>
      </c>
      <c r="B287" s="42" t="s">
        <v>119</v>
      </c>
      <c r="C287" s="49" t="s">
        <v>118</v>
      </c>
      <c r="D287" s="51" t="s">
        <v>260</v>
      </c>
      <c r="E287" s="52" t="s">
        <v>1</v>
      </c>
      <c r="F287" s="53" t="s">
        <v>240</v>
      </c>
      <c r="G287" s="16">
        <v>21</v>
      </c>
      <c r="H287" s="4">
        <v>24</v>
      </c>
      <c r="I287" s="4">
        <v>23</v>
      </c>
      <c r="J287" s="55">
        <f t="shared" si="53"/>
        <v>68</v>
      </c>
      <c r="K287" s="9">
        <v>22</v>
      </c>
      <c r="L287" s="28">
        <v>23</v>
      </c>
      <c r="M287" s="8">
        <f t="shared" si="54"/>
        <v>45</v>
      </c>
      <c r="N287" s="8">
        <f t="shared" si="55"/>
        <v>113</v>
      </c>
      <c r="O287" s="9">
        <v>23</v>
      </c>
      <c r="P287" s="5">
        <v>22</v>
      </c>
      <c r="Q287" s="9">
        <v>23</v>
      </c>
      <c r="R287" s="8">
        <f t="shared" si="56"/>
        <v>68</v>
      </c>
      <c r="S287" s="9">
        <v>21</v>
      </c>
      <c r="T287" s="9">
        <v>19</v>
      </c>
      <c r="U287" s="8">
        <f t="shared" si="57"/>
        <v>40</v>
      </c>
      <c r="V287" s="8">
        <f t="shared" si="58"/>
        <v>108</v>
      </c>
      <c r="W287" s="13">
        <f t="shared" si="59"/>
        <v>221</v>
      </c>
    </row>
    <row r="288" spans="1:23" ht="15.75" x14ac:dyDescent="0.25">
      <c r="A288" s="38">
        <v>139</v>
      </c>
      <c r="B288" s="42" t="s">
        <v>117</v>
      </c>
      <c r="C288" s="49" t="s">
        <v>3</v>
      </c>
      <c r="D288" s="51" t="s">
        <v>260</v>
      </c>
      <c r="E288" s="52" t="s">
        <v>0</v>
      </c>
      <c r="F288" s="53" t="s">
        <v>240</v>
      </c>
      <c r="G288" s="16">
        <v>23</v>
      </c>
      <c r="H288" s="4">
        <v>22</v>
      </c>
      <c r="I288" s="4">
        <v>19</v>
      </c>
      <c r="J288" s="55">
        <f t="shared" si="53"/>
        <v>64</v>
      </c>
      <c r="K288" s="9">
        <v>19</v>
      </c>
      <c r="L288" s="56">
        <v>25</v>
      </c>
      <c r="M288" s="8">
        <f t="shared" si="54"/>
        <v>44</v>
      </c>
      <c r="N288" s="8">
        <f t="shared" si="55"/>
        <v>108</v>
      </c>
      <c r="O288" s="9">
        <v>23</v>
      </c>
      <c r="P288" s="9">
        <v>24</v>
      </c>
      <c r="Q288" s="9">
        <v>20</v>
      </c>
      <c r="R288" s="8">
        <f t="shared" si="56"/>
        <v>67</v>
      </c>
      <c r="S288" s="9">
        <v>21</v>
      </c>
      <c r="T288" s="9">
        <v>24</v>
      </c>
      <c r="U288" s="8">
        <f t="shared" si="57"/>
        <v>45</v>
      </c>
      <c r="V288" s="8">
        <f t="shared" si="58"/>
        <v>112</v>
      </c>
      <c r="W288" s="13">
        <f t="shared" si="59"/>
        <v>220</v>
      </c>
    </row>
    <row r="289" spans="1:23" ht="15.75" x14ac:dyDescent="0.25">
      <c r="A289" s="38">
        <v>302</v>
      </c>
      <c r="B289" s="42" t="s">
        <v>109</v>
      </c>
      <c r="C289" s="49" t="s">
        <v>108</v>
      </c>
      <c r="D289" s="51" t="s">
        <v>260</v>
      </c>
      <c r="E289" s="52" t="s">
        <v>0</v>
      </c>
      <c r="F289" s="53" t="s">
        <v>233</v>
      </c>
      <c r="G289" s="16">
        <v>23</v>
      </c>
      <c r="H289" s="4">
        <v>22</v>
      </c>
      <c r="I289" s="4">
        <v>21</v>
      </c>
      <c r="J289" s="55">
        <f t="shared" si="53"/>
        <v>66</v>
      </c>
      <c r="K289" s="9">
        <v>24</v>
      </c>
      <c r="L289" s="9">
        <v>22</v>
      </c>
      <c r="M289" s="8">
        <f t="shared" si="54"/>
        <v>46</v>
      </c>
      <c r="N289" s="8">
        <f t="shared" si="55"/>
        <v>112</v>
      </c>
      <c r="O289" s="9">
        <v>22</v>
      </c>
      <c r="P289" s="9">
        <v>20</v>
      </c>
      <c r="Q289" s="9">
        <v>20</v>
      </c>
      <c r="R289" s="8">
        <f t="shared" si="56"/>
        <v>62</v>
      </c>
      <c r="S289" s="9">
        <v>24</v>
      </c>
      <c r="T289" s="9">
        <v>22</v>
      </c>
      <c r="U289" s="8">
        <f t="shared" si="57"/>
        <v>46</v>
      </c>
      <c r="V289" s="8">
        <f t="shared" si="58"/>
        <v>108</v>
      </c>
      <c r="W289" s="13">
        <f t="shared" si="59"/>
        <v>220</v>
      </c>
    </row>
    <row r="290" spans="1:23" ht="15.75" x14ac:dyDescent="0.25">
      <c r="A290" s="38">
        <v>176</v>
      </c>
      <c r="B290" s="42" t="s">
        <v>114</v>
      </c>
      <c r="C290" s="49" t="s">
        <v>108</v>
      </c>
      <c r="D290" s="51" t="s">
        <v>245</v>
      </c>
      <c r="E290" s="52" t="s">
        <v>1</v>
      </c>
      <c r="F290" s="53" t="s">
        <v>248</v>
      </c>
      <c r="G290" s="16">
        <v>22</v>
      </c>
      <c r="H290" s="4">
        <v>22</v>
      </c>
      <c r="I290" s="4">
        <v>23</v>
      </c>
      <c r="J290" s="55">
        <f t="shared" si="53"/>
        <v>67</v>
      </c>
      <c r="K290" s="9">
        <v>23</v>
      </c>
      <c r="L290" s="9">
        <v>23</v>
      </c>
      <c r="M290" s="8">
        <f t="shared" si="54"/>
        <v>46</v>
      </c>
      <c r="N290" s="8">
        <f t="shared" si="55"/>
        <v>113</v>
      </c>
      <c r="O290" s="9">
        <v>19</v>
      </c>
      <c r="P290" s="9">
        <v>22</v>
      </c>
      <c r="Q290" s="9">
        <v>22</v>
      </c>
      <c r="R290" s="8">
        <f t="shared" si="56"/>
        <v>63</v>
      </c>
      <c r="S290" s="9">
        <v>22</v>
      </c>
      <c r="T290" s="9">
        <v>22</v>
      </c>
      <c r="U290" s="8">
        <f t="shared" si="57"/>
        <v>44</v>
      </c>
      <c r="V290" s="8">
        <f t="shared" si="58"/>
        <v>107</v>
      </c>
      <c r="W290" s="13">
        <f t="shared" si="59"/>
        <v>220</v>
      </c>
    </row>
    <row r="291" spans="1:23" ht="15.75" x14ac:dyDescent="0.25">
      <c r="A291" s="38">
        <v>282</v>
      </c>
      <c r="B291" s="42" t="s">
        <v>112</v>
      </c>
      <c r="C291" s="49" t="s">
        <v>111</v>
      </c>
      <c r="D291" s="51" t="s">
        <v>242</v>
      </c>
      <c r="E291" s="52" t="s">
        <v>0</v>
      </c>
      <c r="F291" s="53" t="s">
        <v>233</v>
      </c>
      <c r="G291" s="16">
        <v>23</v>
      </c>
      <c r="H291" s="4">
        <v>21</v>
      </c>
      <c r="I291" s="4">
        <v>21</v>
      </c>
      <c r="J291" s="55">
        <f t="shared" si="53"/>
        <v>65</v>
      </c>
      <c r="K291" s="9">
        <v>22</v>
      </c>
      <c r="L291" s="9">
        <v>23</v>
      </c>
      <c r="M291" s="8">
        <f t="shared" si="54"/>
        <v>45</v>
      </c>
      <c r="N291" s="8">
        <f t="shared" si="55"/>
        <v>110</v>
      </c>
      <c r="O291" s="9">
        <v>23</v>
      </c>
      <c r="P291" s="9">
        <v>22</v>
      </c>
      <c r="Q291" s="9">
        <v>22</v>
      </c>
      <c r="R291" s="8">
        <f t="shared" si="56"/>
        <v>67</v>
      </c>
      <c r="S291" s="9">
        <v>22</v>
      </c>
      <c r="T291" s="9">
        <v>20</v>
      </c>
      <c r="U291" s="8">
        <f t="shared" si="57"/>
        <v>42</v>
      </c>
      <c r="V291" s="8">
        <f t="shared" si="58"/>
        <v>109</v>
      </c>
      <c r="W291" s="13">
        <f t="shared" si="59"/>
        <v>219</v>
      </c>
    </row>
    <row r="292" spans="1:23" ht="15.75" x14ac:dyDescent="0.25">
      <c r="A292" s="38">
        <v>172</v>
      </c>
      <c r="B292" s="42" t="s">
        <v>116</v>
      </c>
      <c r="C292" s="49" t="s">
        <v>115</v>
      </c>
      <c r="D292" s="51" t="s">
        <v>255</v>
      </c>
      <c r="E292" s="52" t="s">
        <v>1</v>
      </c>
      <c r="F292" s="53" t="s">
        <v>243</v>
      </c>
      <c r="G292" s="16">
        <v>21</v>
      </c>
      <c r="H292" s="4">
        <v>22</v>
      </c>
      <c r="I292" s="4">
        <v>23</v>
      </c>
      <c r="J292" s="55">
        <f t="shared" si="53"/>
        <v>66</v>
      </c>
      <c r="K292" s="9">
        <v>23</v>
      </c>
      <c r="L292" s="9">
        <v>23</v>
      </c>
      <c r="M292" s="8">
        <f t="shared" si="54"/>
        <v>46</v>
      </c>
      <c r="N292" s="8">
        <f t="shared" si="55"/>
        <v>112</v>
      </c>
      <c r="O292" s="9">
        <v>22</v>
      </c>
      <c r="P292" s="9">
        <v>21</v>
      </c>
      <c r="Q292" s="9">
        <v>21</v>
      </c>
      <c r="R292" s="8">
        <f t="shared" si="56"/>
        <v>64</v>
      </c>
      <c r="S292" s="9">
        <v>23</v>
      </c>
      <c r="T292" s="9">
        <v>19</v>
      </c>
      <c r="U292" s="8">
        <f t="shared" si="57"/>
        <v>42</v>
      </c>
      <c r="V292" s="8">
        <f t="shared" si="58"/>
        <v>106</v>
      </c>
      <c r="W292" s="13">
        <f t="shared" si="59"/>
        <v>218</v>
      </c>
    </row>
    <row r="293" spans="1:23" ht="15.75" x14ac:dyDescent="0.25">
      <c r="A293" s="38">
        <v>275</v>
      </c>
      <c r="B293" s="42" t="s">
        <v>105</v>
      </c>
      <c r="C293" s="49" t="s">
        <v>2</v>
      </c>
      <c r="D293" s="51" t="s">
        <v>242</v>
      </c>
      <c r="E293" s="47" t="s">
        <v>375</v>
      </c>
      <c r="F293" s="53" t="s">
        <v>248</v>
      </c>
      <c r="G293" s="16">
        <v>22</v>
      </c>
      <c r="H293" s="4">
        <v>23</v>
      </c>
      <c r="I293" s="4">
        <v>17</v>
      </c>
      <c r="J293" s="55">
        <f t="shared" si="53"/>
        <v>62</v>
      </c>
      <c r="K293" s="9">
        <v>21</v>
      </c>
      <c r="L293" s="9">
        <v>21</v>
      </c>
      <c r="M293" s="8">
        <f t="shared" si="54"/>
        <v>42</v>
      </c>
      <c r="N293" s="8">
        <f t="shared" si="55"/>
        <v>104</v>
      </c>
      <c r="O293" s="9">
        <v>23</v>
      </c>
      <c r="P293" s="9">
        <v>21</v>
      </c>
      <c r="Q293" s="9">
        <v>23</v>
      </c>
      <c r="R293" s="8">
        <f t="shared" si="56"/>
        <v>67</v>
      </c>
      <c r="S293" s="9">
        <v>21</v>
      </c>
      <c r="T293" s="9">
        <v>24</v>
      </c>
      <c r="U293" s="8">
        <f t="shared" si="57"/>
        <v>45</v>
      </c>
      <c r="V293" s="8">
        <f t="shared" si="58"/>
        <v>112</v>
      </c>
      <c r="W293" s="13">
        <f t="shared" si="59"/>
        <v>216</v>
      </c>
    </row>
    <row r="294" spans="1:23" ht="15.75" x14ac:dyDescent="0.25">
      <c r="A294" s="38">
        <v>309</v>
      </c>
      <c r="B294" s="42" t="s">
        <v>107</v>
      </c>
      <c r="C294" s="49" t="s">
        <v>106</v>
      </c>
      <c r="D294" s="51" t="s">
        <v>255</v>
      </c>
      <c r="E294" s="52" t="s">
        <v>1</v>
      </c>
      <c r="F294" s="53" t="s">
        <v>240</v>
      </c>
      <c r="G294" s="16">
        <v>23</v>
      </c>
      <c r="H294" s="4">
        <v>21</v>
      </c>
      <c r="I294" s="4">
        <v>19</v>
      </c>
      <c r="J294" s="55">
        <f t="shared" si="53"/>
        <v>63</v>
      </c>
      <c r="K294" s="9">
        <v>20</v>
      </c>
      <c r="L294" s="9">
        <v>24</v>
      </c>
      <c r="M294" s="8">
        <f t="shared" si="54"/>
        <v>44</v>
      </c>
      <c r="N294" s="8">
        <f t="shared" si="55"/>
        <v>107</v>
      </c>
      <c r="O294" s="9">
        <v>24</v>
      </c>
      <c r="P294" s="9">
        <v>21</v>
      </c>
      <c r="Q294" s="9">
        <v>22</v>
      </c>
      <c r="R294" s="8">
        <f t="shared" si="56"/>
        <v>67</v>
      </c>
      <c r="S294" s="9">
        <v>23</v>
      </c>
      <c r="T294" s="5">
        <v>19</v>
      </c>
      <c r="U294" s="8">
        <f t="shared" si="57"/>
        <v>42</v>
      </c>
      <c r="V294" s="8">
        <f t="shared" si="58"/>
        <v>109</v>
      </c>
      <c r="W294" s="13">
        <f t="shared" si="59"/>
        <v>216</v>
      </c>
    </row>
    <row r="295" spans="1:23" ht="15.75" x14ac:dyDescent="0.25">
      <c r="A295" s="38">
        <v>276</v>
      </c>
      <c r="B295" s="42" t="s">
        <v>410</v>
      </c>
      <c r="C295" s="49" t="s">
        <v>129</v>
      </c>
      <c r="D295" s="51" t="s">
        <v>255</v>
      </c>
      <c r="E295" s="52" t="s">
        <v>1</v>
      </c>
      <c r="F295" s="53" t="s">
        <v>243</v>
      </c>
      <c r="G295" s="16">
        <v>22</v>
      </c>
      <c r="H295" s="4">
        <v>23</v>
      </c>
      <c r="I295" s="4">
        <v>23</v>
      </c>
      <c r="J295" s="55">
        <f t="shared" si="53"/>
        <v>68</v>
      </c>
      <c r="K295" s="9">
        <v>15</v>
      </c>
      <c r="L295" s="9">
        <v>20</v>
      </c>
      <c r="M295" s="8">
        <f t="shared" si="54"/>
        <v>35</v>
      </c>
      <c r="N295" s="8">
        <f t="shared" si="55"/>
        <v>103</v>
      </c>
      <c r="O295" s="9">
        <v>18</v>
      </c>
      <c r="P295" s="9">
        <v>22</v>
      </c>
      <c r="Q295" s="9">
        <v>23</v>
      </c>
      <c r="R295" s="8">
        <f t="shared" si="56"/>
        <v>63</v>
      </c>
      <c r="S295" s="9">
        <v>23</v>
      </c>
      <c r="T295" s="9">
        <v>22</v>
      </c>
      <c r="U295" s="8">
        <f t="shared" si="57"/>
        <v>45</v>
      </c>
      <c r="V295" s="8">
        <f t="shared" si="58"/>
        <v>108</v>
      </c>
      <c r="W295" s="13">
        <f t="shared" si="59"/>
        <v>211</v>
      </c>
    </row>
    <row r="296" spans="1:23" ht="15.75" x14ac:dyDescent="0.25">
      <c r="A296" s="38">
        <v>247</v>
      </c>
      <c r="B296" s="42" t="s">
        <v>101</v>
      </c>
      <c r="C296" s="49" t="s">
        <v>100</v>
      </c>
      <c r="D296" s="51" t="s">
        <v>234</v>
      </c>
      <c r="E296" s="52" t="s">
        <v>0</v>
      </c>
      <c r="F296" s="53" t="s">
        <v>248</v>
      </c>
      <c r="G296" s="16">
        <v>23</v>
      </c>
      <c r="H296" s="4">
        <v>18</v>
      </c>
      <c r="I296" s="4">
        <v>20</v>
      </c>
      <c r="J296" s="55">
        <f t="shared" si="53"/>
        <v>61</v>
      </c>
      <c r="K296" s="9">
        <v>23</v>
      </c>
      <c r="L296" s="9">
        <v>24</v>
      </c>
      <c r="M296" s="8">
        <f t="shared" si="54"/>
        <v>47</v>
      </c>
      <c r="N296" s="8">
        <f t="shared" si="55"/>
        <v>108</v>
      </c>
      <c r="O296" s="9">
        <v>22</v>
      </c>
      <c r="P296" s="9">
        <v>21</v>
      </c>
      <c r="Q296" s="9">
        <v>22</v>
      </c>
      <c r="R296" s="8">
        <f t="shared" si="56"/>
        <v>65</v>
      </c>
      <c r="S296" s="9">
        <v>19</v>
      </c>
      <c r="T296" s="9">
        <v>16</v>
      </c>
      <c r="U296" s="8">
        <f t="shared" si="57"/>
        <v>35</v>
      </c>
      <c r="V296" s="8">
        <f t="shared" si="58"/>
        <v>100</v>
      </c>
      <c r="W296" s="13">
        <f t="shared" si="59"/>
        <v>208</v>
      </c>
    </row>
    <row r="297" spans="1:23" ht="15.75" x14ac:dyDescent="0.25">
      <c r="A297" s="38">
        <v>115</v>
      </c>
      <c r="B297" s="42" t="s">
        <v>250</v>
      </c>
      <c r="C297" s="49" t="s">
        <v>251</v>
      </c>
      <c r="D297" s="51" t="s">
        <v>234</v>
      </c>
      <c r="E297" s="52" t="s">
        <v>23</v>
      </c>
      <c r="F297" s="53" t="s">
        <v>248</v>
      </c>
      <c r="G297" s="16">
        <v>20</v>
      </c>
      <c r="H297" s="4">
        <v>20</v>
      </c>
      <c r="I297" s="4">
        <v>22</v>
      </c>
      <c r="J297" s="55">
        <f t="shared" si="53"/>
        <v>62</v>
      </c>
      <c r="K297" s="9">
        <v>20</v>
      </c>
      <c r="L297" s="6">
        <v>21</v>
      </c>
      <c r="M297" s="8">
        <f t="shared" si="54"/>
        <v>41</v>
      </c>
      <c r="N297" s="8">
        <f t="shared" si="55"/>
        <v>103</v>
      </c>
      <c r="O297" s="9">
        <v>21</v>
      </c>
      <c r="P297" s="9">
        <v>20</v>
      </c>
      <c r="Q297" s="9">
        <v>21</v>
      </c>
      <c r="R297" s="8">
        <f t="shared" si="56"/>
        <v>62</v>
      </c>
      <c r="S297" s="9">
        <v>19</v>
      </c>
      <c r="T297" s="9">
        <v>21</v>
      </c>
      <c r="U297" s="8">
        <f t="shared" si="57"/>
        <v>40</v>
      </c>
      <c r="V297" s="8">
        <f t="shared" si="58"/>
        <v>102</v>
      </c>
      <c r="W297" s="13">
        <f t="shared" si="59"/>
        <v>205</v>
      </c>
    </row>
    <row r="298" spans="1:23" ht="15.75" x14ac:dyDescent="0.25">
      <c r="A298" s="38">
        <v>134</v>
      </c>
      <c r="B298" s="42" t="s">
        <v>134</v>
      </c>
      <c r="C298" s="49" t="s">
        <v>104</v>
      </c>
      <c r="D298" s="51" t="s">
        <v>242</v>
      </c>
      <c r="E298" s="47" t="s">
        <v>375</v>
      </c>
      <c r="F298" s="53" t="s">
        <v>233</v>
      </c>
      <c r="G298" s="16">
        <v>20</v>
      </c>
      <c r="H298" s="4">
        <v>19</v>
      </c>
      <c r="I298" s="4">
        <v>22</v>
      </c>
      <c r="J298" s="55">
        <f t="shared" si="53"/>
        <v>61</v>
      </c>
      <c r="K298" s="9">
        <v>22</v>
      </c>
      <c r="L298" s="9">
        <v>19</v>
      </c>
      <c r="M298" s="8">
        <f t="shared" si="54"/>
        <v>41</v>
      </c>
      <c r="N298" s="8">
        <f t="shared" si="55"/>
        <v>102</v>
      </c>
      <c r="O298" s="9">
        <v>21</v>
      </c>
      <c r="P298" s="9">
        <v>21</v>
      </c>
      <c r="Q298" s="9">
        <v>22</v>
      </c>
      <c r="R298" s="8">
        <f t="shared" si="56"/>
        <v>64</v>
      </c>
      <c r="S298" s="9">
        <v>22</v>
      </c>
      <c r="T298" s="5">
        <v>17</v>
      </c>
      <c r="U298" s="8">
        <f t="shared" si="57"/>
        <v>39</v>
      </c>
      <c r="V298" s="8">
        <f t="shared" si="58"/>
        <v>103</v>
      </c>
      <c r="W298" s="13">
        <f t="shared" si="59"/>
        <v>205</v>
      </c>
    </row>
    <row r="299" spans="1:23" ht="15.75" x14ac:dyDescent="0.25">
      <c r="A299" s="38">
        <v>142</v>
      </c>
      <c r="B299" s="42" t="s">
        <v>267</v>
      </c>
      <c r="C299" s="49" t="s">
        <v>268</v>
      </c>
      <c r="D299" s="51" t="s">
        <v>237</v>
      </c>
      <c r="E299" s="52" t="s">
        <v>0</v>
      </c>
      <c r="F299" s="53" t="s">
        <v>243</v>
      </c>
      <c r="G299" s="16">
        <v>22</v>
      </c>
      <c r="H299" s="4">
        <v>21</v>
      </c>
      <c r="I299" s="4">
        <v>18</v>
      </c>
      <c r="J299" s="55">
        <f t="shared" si="53"/>
        <v>61</v>
      </c>
      <c r="K299" s="9">
        <v>20</v>
      </c>
      <c r="L299" s="9">
        <v>17</v>
      </c>
      <c r="M299" s="8">
        <f t="shared" si="54"/>
        <v>37</v>
      </c>
      <c r="N299" s="8">
        <f t="shared" si="55"/>
        <v>98</v>
      </c>
      <c r="O299" s="9">
        <v>22</v>
      </c>
      <c r="P299" s="9">
        <v>24</v>
      </c>
      <c r="Q299" s="9">
        <v>15</v>
      </c>
      <c r="R299" s="8">
        <f t="shared" si="56"/>
        <v>61</v>
      </c>
      <c r="S299" s="9">
        <v>20</v>
      </c>
      <c r="T299" s="9">
        <v>23</v>
      </c>
      <c r="U299" s="8">
        <f t="shared" si="57"/>
        <v>43</v>
      </c>
      <c r="V299" s="8">
        <f t="shared" si="58"/>
        <v>104</v>
      </c>
      <c r="W299" s="13">
        <f t="shared" si="59"/>
        <v>202</v>
      </c>
    </row>
    <row r="300" spans="1:23" ht="15.75" x14ac:dyDescent="0.25">
      <c r="A300" s="38">
        <v>216</v>
      </c>
      <c r="B300" s="42" t="s">
        <v>307</v>
      </c>
      <c r="C300" s="49" t="s">
        <v>308</v>
      </c>
      <c r="D300" s="51" t="s">
        <v>241</v>
      </c>
      <c r="E300" s="52" t="s">
        <v>0</v>
      </c>
      <c r="F300" s="53" t="s">
        <v>240</v>
      </c>
      <c r="G300" s="16">
        <v>20</v>
      </c>
      <c r="H300" s="4">
        <v>23</v>
      </c>
      <c r="I300" s="4">
        <v>19</v>
      </c>
      <c r="J300" s="55">
        <f t="shared" si="53"/>
        <v>62</v>
      </c>
      <c r="K300" s="9">
        <v>19</v>
      </c>
      <c r="L300" s="28">
        <v>19</v>
      </c>
      <c r="M300" s="8">
        <f t="shared" si="54"/>
        <v>38</v>
      </c>
      <c r="N300" s="8">
        <f t="shared" si="55"/>
        <v>100</v>
      </c>
      <c r="O300" s="9">
        <v>21</v>
      </c>
      <c r="P300" s="9">
        <v>24</v>
      </c>
      <c r="Q300" s="9">
        <v>18</v>
      </c>
      <c r="R300" s="8">
        <f t="shared" si="56"/>
        <v>63</v>
      </c>
      <c r="S300" s="9">
        <v>20</v>
      </c>
      <c r="T300" s="9">
        <v>19</v>
      </c>
      <c r="U300" s="8">
        <f t="shared" si="57"/>
        <v>39</v>
      </c>
      <c r="V300" s="8">
        <f t="shared" si="58"/>
        <v>102</v>
      </c>
      <c r="W300" s="13">
        <f t="shared" si="59"/>
        <v>202</v>
      </c>
    </row>
    <row r="301" spans="1:23" ht="15.75" x14ac:dyDescent="0.25">
      <c r="A301" s="38">
        <v>121</v>
      </c>
      <c r="B301" s="42" t="s">
        <v>258</v>
      </c>
      <c r="C301" s="49" t="s">
        <v>259</v>
      </c>
      <c r="D301" s="51" t="s">
        <v>230</v>
      </c>
      <c r="E301" s="52" t="s">
        <v>23</v>
      </c>
      <c r="F301" s="53" t="s">
        <v>248</v>
      </c>
      <c r="G301" s="16">
        <v>18</v>
      </c>
      <c r="H301" s="4">
        <v>19</v>
      </c>
      <c r="I301" s="4">
        <v>21</v>
      </c>
      <c r="J301" s="55">
        <f t="shared" si="53"/>
        <v>58</v>
      </c>
      <c r="K301" s="9">
        <v>23</v>
      </c>
      <c r="L301" s="9">
        <v>18</v>
      </c>
      <c r="M301" s="8">
        <f t="shared" si="54"/>
        <v>41</v>
      </c>
      <c r="N301" s="8">
        <f t="shared" si="55"/>
        <v>99</v>
      </c>
      <c r="O301" s="9">
        <v>22</v>
      </c>
      <c r="P301" s="9">
        <v>21</v>
      </c>
      <c r="Q301" s="9">
        <v>20</v>
      </c>
      <c r="R301" s="8">
        <f t="shared" si="56"/>
        <v>63</v>
      </c>
      <c r="S301" s="9">
        <v>18</v>
      </c>
      <c r="T301" s="9">
        <v>18</v>
      </c>
      <c r="U301" s="8">
        <f t="shared" si="57"/>
        <v>36</v>
      </c>
      <c r="V301" s="8">
        <f t="shared" si="58"/>
        <v>99</v>
      </c>
      <c r="W301" s="13">
        <f t="shared" si="59"/>
        <v>198</v>
      </c>
    </row>
    <row r="302" spans="1:23" ht="15.75" x14ac:dyDescent="0.25">
      <c r="A302" s="38">
        <v>278</v>
      </c>
      <c r="B302" s="42" t="s">
        <v>340</v>
      </c>
      <c r="C302" s="49" t="s">
        <v>341</v>
      </c>
      <c r="D302" s="51" t="s">
        <v>260</v>
      </c>
      <c r="E302" s="52" t="s">
        <v>1</v>
      </c>
      <c r="F302" s="53" t="s">
        <v>243</v>
      </c>
      <c r="G302" s="16">
        <v>18</v>
      </c>
      <c r="H302" s="4">
        <v>21</v>
      </c>
      <c r="I302" s="4">
        <v>20</v>
      </c>
      <c r="J302" s="55">
        <f t="shared" si="53"/>
        <v>59</v>
      </c>
      <c r="K302" s="9">
        <v>22</v>
      </c>
      <c r="L302" s="9">
        <v>22</v>
      </c>
      <c r="M302" s="8">
        <f t="shared" si="54"/>
        <v>44</v>
      </c>
      <c r="N302" s="8">
        <f t="shared" si="55"/>
        <v>103</v>
      </c>
      <c r="O302" s="9">
        <v>16</v>
      </c>
      <c r="P302" s="9">
        <v>22</v>
      </c>
      <c r="Q302" s="9">
        <v>18</v>
      </c>
      <c r="R302" s="8">
        <f t="shared" si="56"/>
        <v>56</v>
      </c>
      <c r="S302" s="9">
        <v>19</v>
      </c>
      <c r="T302" s="9">
        <v>19</v>
      </c>
      <c r="U302" s="8">
        <f t="shared" si="57"/>
        <v>38</v>
      </c>
      <c r="V302" s="8">
        <f t="shared" si="58"/>
        <v>94</v>
      </c>
      <c r="W302" s="13">
        <f t="shared" si="59"/>
        <v>197</v>
      </c>
    </row>
    <row r="303" spans="1:23" ht="15.75" x14ac:dyDescent="0.25">
      <c r="A303" s="38">
        <v>236</v>
      </c>
      <c r="B303" s="42" t="s">
        <v>103</v>
      </c>
      <c r="C303" s="49" t="s">
        <v>102</v>
      </c>
      <c r="D303" s="51" t="s">
        <v>264</v>
      </c>
      <c r="E303" s="52" t="s">
        <v>0</v>
      </c>
      <c r="F303" s="53" t="s">
        <v>233</v>
      </c>
      <c r="G303" s="16">
        <v>18</v>
      </c>
      <c r="H303" s="4">
        <v>22</v>
      </c>
      <c r="I303" s="4">
        <v>18</v>
      </c>
      <c r="J303" s="55">
        <f t="shared" si="53"/>
        <v>58</v>
      </c>
      <c r="K303" s="9">
        <v>21</v>
      </c>
      <c r="L303" s="28">
        <v>22</v>
      </c>
      <c r="M303" s="8">
        <f t="shared" si="54"/>
        <v>43</v>
      </c>
      <c r="N303" s="8">
        <f t="shared" si="55"/>
        <v>101</v>
      </c>
      <c r="O303" s="9">
        <v>19</v>
      </c>
      <c r="P303" s="5">
        <v>20</v>
      </c>
      <c r="Q303" s="9">
        <v>20</v>
      </c>
      <c r="R303" s="8">
        <f t="shared" si="56"/>
        <v>59</v>
      </c>
      <c r="S303" s="9">
        <v>15</v>
      </c>
      <c r="T303" s="9">
        <v>20</v>
      </c>
      <c r="U303" s="8">
        <f t="shared" si="57"/>
        <v>35</v>
      </c>
      <c r="V303" s="8">
        <f t="shared" si="58"/>
        <v>94</v>
      </c>
      <c r="W303" s="13">
        <f t="shared" si="59"/>
        <v>195</v>
      </c>
    </row>
    <row r="304" spans="1:23" ht="15.75" x14ac:dyDescent="0.25">
      <c r="A304" s="38">
        <v>224</v>
      </c>
      <c r="B304" s="42" t="s">
        <v>315</v>
      </c>
      <c r="C304" s="49" t="s">
        <v>316</v>
      </c>
      <c r="D304" s="51" t="s">
        <v>317</v>
      </c>
      <c r="E304" s="52" t="s">
        <v>1</v>
      </c>
      <c r="F304" s="53" t="s">
        <v>248</v>
      </c>
      <c r="G304" s="16">
        <v>21</v>
      </c>
      <c r="H304" s="4">
        <v>21</v>
      </c>
      <c r="I304" s="4">
        <v>21</v>
      </c>
      <c r="J304" s="55">
        <f t="shared" si="53"/>
        <v>63</v>
      </c>
      <c r="K304" s="9">
        <v>19</v>
      </c>
      <c r="L304" s="9">
        <v>15</v>
      </c>
      <c r="M304" s="8">
        <f t="shared" si="54"/>
        <v>34</v>
      </c>
      <c r="N304" s="8">
        <f t="shared" si="55"/>
        <v>97</v>
      </c>
      <c r="O304" s="9">
        <v>21</v>
      </c>
      <c r="P304" s="9">
        <v>17</v>
      </c>
      <c r="Q304" s="9">
        <v>22</v>
      </c>
      <c r="R304" s="8">
        <f t="shared" si="56"/>
        <v>60</v>
      </c>
      <c r="S304" s="9">
        <v>21</v>
      </c>
      <c r="T304" s="9">
        <v>17</v>
      </c>
      <c r="U304" s="8">
        <f t="shared" si="57"/>
        <v>38</v>
      </c>
      <c r="V304" s="8">
        <f t="shared" si="58"/>
        <v>98</v>
      </c>
      <c r="W304" s="13">
        <f t="shared" si="59"/>
        <v>195</v>
      </c>
    </row>
    <row r="305" spans="1:23" ht="15.75" x14ac:dyDescent="0.25">
      <c r="A305" s="38">
        <v>274</v>
      </c>
      <c r="B305" s="42" t="s">
        <v>338</v>
      </c>
      <c r="C305" s="49" t="s">
        <v>339</v>
      </c>
      <c r="D305" s="51" t="s">
        <v>230</v>
      </c>
      <c r="E305" s="52" t="s">
        <v>1</v>
      </c>
      <c r="F305" s="53" t="s">
        <v>243</v>
      </c>
      <c r="G305" s="16">
        <v>16</v>
      </c>
      <c r="H305" s="4">
        <v>19</v>
      </c>
      <c r="I305" s="4">
        <v>17</v>
      </c>
      <c r="J305" s="55">
        <f t="shared" si="53"/>
        <v>52</v>
      </c>
      <c r="K305" s="9">
        <v>18</v>
      </c>
      <c r="L305" s="9">
        <v>19</v>
      </c>
      <c r="M305" s="8">
        <f t="shared" si="54"/>
        <v>37</v>
      </c>
      <c r="N305" s="8">
        <f t="shared" si="55"/>
        <v>89</v>
      </c>
      <c r="O305" s="9">
        <v>18</v>
      </c>
      <c r="P305" s="9">
        <v>18</v>
      </c>
      <c r="Q305" s="9">
        <v>19</v>
      </c>
      <c r="R305" s="8">
        <f t="shared" si="56"/>
        <v>55</v>
      </c>
      <c r="S305" s="9">
        <v>17</v>
      </c>
      <c r="T305" s="9">
        <v>22</v>
      </c>
      <c r="U305" s="8">
        <f t="shared" si="57"/>
        <v>39</v>
      </c>
      <c r="V305" s="8">
        <f t="shared" si="58"/>
        <v>94</v>
      </c>
      <c r="W305" s="13">
        <f t="shared" si="59"/>
        <v>183</v>
      </c>
    </row>
    <row r="306" spans="1:23" ht="15.75" x14ac:dyDescent="0.25">
      <c r="A306" s="38">
        <v>291</v>
      </c>
      <c r="B306" s="42" t="s">
        <v>113</v>
      </c>
      <c r="C306" s="49" t="s">
        <v>32</v>
      </c>
      <c r="D306" s="51" t="s">
        <v>234</v>
      </c>
      <c r="E306" s="52" t="s">
        <v>23</v>
      </c>
      <c r="F306" s="53" t="s">
        <v>248</v>
      </c>
      <c r="G306" s="16">
        <v>18</v>
      </c>
      <c r="H306" s="4">
        <v>15</v>
      </c>
      <c r="I306" s="4">
        <v>18</v>
      </c>
      <c r="J306" s="55">
        <f t="shared" si="53"/>
        <v>51</v>
      </c>
      <c r="K306" s="9">
        <v>13</v>
      </c>
      <c r="L306" s="9">
        <v>14</v>
      </c>
      <c r="M306" s="8">
        <f t="shared" si="54"/>
        <v>27</v>
      </c>
      <c r="N306" s="8">
        <f t="shared" si="55"/>
        <v>78</v>
      </c>
      <c r="O306" s="9">
        <v>17</v>
      </c>
      <c r="P306" s="9">
        <v>19</v>
      </c>
      <c r="Q306" s="9">
        <v>15</v>
      </c>
      <c r="R306" s="8">
        <f t="shared" si="56"/>
        <v>51</v>
      </c>
      <c r="S306" s="9">
        <v>15</v>
      </c>
      <c r="T306" s="9">
        <v>13</v>
      </c>
      <c r="U306" s="8">
        <f t="shared" si="57"/>
        <v>28</v>
      </c>
      <c r="V306" s="8">
        <f t="shared" si="58"/>
        <v>79</v>
      </c>
      <c r="W306" s="13">
        <f t="shared" si="59"/>
        <v>157</v>
      </c>
    </row>
  </sheetData>
  <sortState ref="A176:Z235">
    <sortCondition descending="1" ref="T176:T235"/>
    <sortCondition descending="1" ref="S176:S235"/>
    <sortCondition descending="1" ref="Q176:Q235"/>
    <sortCondition descending="1" ref="P176:P235"/>
    <sortCondition descending="1" ref="O176:O235"/>
    <sortCondition descending="1" ref="L176:L235"/>
    <sortCondition descending="1" ref="K176:K235"/>
    <sortCondition descending="1" ref="I176:I235"/>
    <sortCondition descending="1" ref="H176:H235"/>
    <sortCondition descending="1" ref="G176:G235"/>
  </sortState>
  <mergeCells count="3">
    <mergeCell ref="A1:W1"/>
    <mergeCell ref="K2:W2"/>
    <mergeCell ref="A2:J2"/>
  </mergeCells>
  <conditionalFormatting sqref="S3:T1048576 O3:Q3 O31:Q1048576 P4:Q16">
    <cfRule type="cellIs" dxfId="5" priority="6" operator="equal">
      <formula>25</formula>
    </cfRule>
  </conditionalFormatting>
  <conditionalFormatting sqref="S3:T1048576">
    <cfRule type="cellIs" dxfId="4" priority="5" operator="equal">
      <formula>25</formula>
    </cfRule>
  </conditionalFormatting>
  <pageMargins left="0.7" right="0.7" top="0.75" bottom="0.75" header="0.3" footer="0.3"/>
  <pageSetup scale="61" fitToHeight="0" orientation="landscape" r:id="rId1"/>
  <rowBreaks count="1" manualBreakCount="1">
    <brk id="2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F47"/>
  <sheetViews>
    <sheetView zoomScaleNormal="100" workbookViewId="0">
      <selection activeCell="F166" sqref="F166"/>
    </sheetView>
  </sheetViews>
  <sheetFormatPr defaultRowHeight="12.75" x14ac:dyDescent="0.2"/>
  <cols>
    <col min="1" max="1" width="19" style="83" bestFit="1" customWidth="1"/>
    <col min="2" max="2" width="9.140625" style="83"/>
    <col min="3" max="3" width="23.140625" style="83" bestFit="1" customWidth="1"/>
    <col min="4" max="4" width="9.140625" style="83"/>
    <col min="5" max="5" width="23.140625" style="83" bestFit="1" customWidth="1"/>
    <col min="6" max="16384" width="9.140625" style="83"/>
  </cols>
  <sheetData>
    <row r="1" spans="1:6" x14ac:dyDescent="0.2">
      <c r="A1" s="136" t="s">
        <v>509</v>
      </c>
      <c r="B1" s="137"/>
      <c r="C1" s="136" t="s">
        <v>508</v>
      </c>
      <c r="D1" s="145"/>
      <c r="E1" s="136" t="s">
        <v>507</v>
      </c>
      <c r="F1" s="137"/>
    </row>
    <row r="2" spans="1:6" x14ac:dyDescent="0.2">
      <c r="A2" s="138"/>
      <c r="B2" s="139"/>
      <c r="C2" s="138"/>
      <c r="D2" s="146"/>
      <c r="E2" s="138"/>
      <c r="F2" s="139"/>
    </row>
    <row r="3" spans="1:6" x14ac:dyDescent="0.2">
      <c r="A3" s="127" t="s">
        <v>457</v>
      </c>
      <c r="B3" s="128"/>
      <c r="C3" s="127" t="s">
        <v>505</v>
      </c>
      <c r="D3" s="147"/>
      <c r="E3" s="127" t="s">
        <v>494</v>
      </c>
      <c r="F3" s="128"/>
    </row>
    <row r="4" spans="1:6" x14ac:dyDescent="0.2">
      <c r="A4" s="129" t="s">
        <v>423</v>
      </c>
      <c r="B4" s="130">
        <v>240</v>
      </c>
      <c r="C4" s="129" t="s">
        <v>442</v>
      </c>
      <c r="D4" s="135">
        <v>240</v>
      </c>
      <c r="E4" s="129" t="s">
        <v>423</v>
      </c>
      <c r="F4" s="130">
        <v>240</v>
      </c>
    </row>
    <row r="5" spans="1:6" ht="13.5" thickBot="1" x14ac:dyDescent="0.25">
      <c r="A5" s="129" t="s">
        <v>456</v>
      </c>
      <c r="B5" s="130">
        <v>244</v>
      </c>
      <c r="C5" s="129" t="s">
        <v>455</v>
      </c>
      <c r="D5" s="135">
        <v>244</v>
      </c>
      <c r="E5" s="129" t="s">
        <v>456</v>
      </c>
      <c r="F5" s="131">
        <v>244</v>
      </c>
    </row>
    <row r="6" spans="1:6" ht="14.25" thickTop="1" thickBot="1" x14ac:dyDescent="0.25">
      <c r="A6" s="129" t="s">
        <v>455</v>
      </c>
      <c r="B6" s="131">
        <v>244</v>
      </c>
      <c r="C6" s="129" t="s">
        <v>502</v>
      </c>
      <c r="D6" s="85">
        <v>234</v>
      </c>
      <c r="E6" s="132"/>
      <c r="F6" s="133">
        <f>SUM(F4:F5)</f>
        <v>484</v>
      </c>
    </row>
    <row r="7" spans="1:6" ht="13.5" thickTop="1" x14ac:dyDescent="0.2">
      <c r="A7" s="132"/>
      <c r="B7" s="133">
        <f>SUM(B4:B6)</f>
        <v>728</v>
      </c>
      <c r="C7" s="132"/>
      <c r="D7" s="134">
        <f>SUM(D4:D6)</f>
        <v>718</v>
      </c>
      <c r="E7" s="140" t="s">
        <v>501</v>
      </c>
      <c r="F7" s="139"/>
    </row>
    <row r="8" spans="1:6" x14ac:dyDescent="0.2">
      <c r="A8" s="140" t="s">
        <v>506</v>
      </c>
      <c r="B8" s="139"/>
      <c r="C8" s="140" t="s">
        <v>492</v>
      </c>
      <c r="D8" s="146"/>
      <c r="E8" s="141" t="s">
        <v>499</v>
      </c>
      <c r="F8" s="139">
        <v>239</v>
      </c>
    </row>
    <row r="9" spans="1:6" ht="13.5" thickBot="1" x14ac:dyDescent="0.25">
      <c r="A9" s="141" t="s">
        <v>449</v>
      </c>
      <c r="B9" s="139">
        <v>241</v>
      </c>
      <c r="C9" s="141" t="s">
        <v>491</v>
      </c>
      <c r="D9" s="146">
        <v>220</v>
      </c>
      <c r="E9" s="141" t="s">
        <v>497</v>
      </c>
      <c r="F9" s="142">
        <v>235</v>
      </c>
    </row>
    <row r="10" spans="1:6" ht="13.5" thickTop="1" x14ac:dyDescent="0.2">
      <c r="A10" s="141" t="s">
        <v>503</v>
      </c>
      <c r="B10" s="139">
        <v>227</v>
      </c>
      <c r="C10" s="141" t="s">
        <v>461</v>
      </c>
      <c r="D10" s="146">
        <v>235</v>
      </c>
      <c r="E10" s="138"/>
      <c r="F10" s="139">
        <f>SUM(F8:F9)</f>
        <v>474</v>
      </c>
    </row>
    <row r="11" spans="1:6" ht="13.5" thickBot="1" x14ac:dyDescent="0.25">
      <c r="A11" s="141" t="s">
        <v>450</v>
      </c>
      <c r="B11" s="142">
        <v>241</v>
      </c>
      <c r="C11" s="141" t="s">
        <v>484</v>
      </c>
      <c r="D11" s="84">
        <v>243</v>
      </c>
      <c r="E11" s="140" t="s">
        <v>504</v>
      </c>
      <c r="F11" s="139"/>
    </row>
    <row r="12" spans="1:6" ht="13.5" thickTop="1" x14ac:dyDescent="0.2">
      <c r="A12" s="138"/>
      <c r="B12" s="139">
        <f>SUM(B9:B11)</f>
        <v>709</v>
      </c>
      <c r="C12" s="138"/>
      <c r="D12" s="146">
        <f>SUM(D9:D11)</f>
        <v>698</v>
      </c>
      <c r="E12" s="141" t="s">
        <v>495</v>
      </c>
      <c r="F12" s="139">
        <v>234</v>
      </c>
    </row>
    <row r="13" spans="1:6" ht="13.5" thickBot="1" x14ac:dyDescent="0.25">
      <c r="A13" s="140" t="s">
        <v>501</v>
      </c>
      <c r="B13" s="139"/>
      <c r="C13" s="140" t="s">
        <v>500</v>
      </c>
      <c r="D13" s="146"/>
      <c r="E13" s="141" t="s">
        <v>453</v>
      </c>
      <c r="F13" s="142">
        <v>236</v>
      </c>
    </row>
    <row r="14" spans="1:6" ht="13.5" thickTop="1" x14ac:dyDescent="0.2">
      <c r="A14" s="141" t="s">
        <v>499</v>
      </c>
      <c r="B14" s="139">
        <v>239</v>
      </c>
      <c r="C14" s="141" t="s">
        <v>498</v>
      </c>
      <c r="D14" s="146">
        <v>222</v>
      </c>
      <c r="E14" s="138"/>
      <c r="F14" s="139">
        <f>SUM(F12:F13)</f>
        <v>470</v>
      </c>
    </row>
    <row r="15" spans="1:6" x14ac:dyDescent="0.2">
      <c r="A15" s="141" t="s">
        <v>497</v>
      </c>
      <c r="B15" s="139">
        <v>235</v>
      </c>
      <c r="C15" s="141" t="s">
        <v>496</v>
      </c>
      <c r="D15" s="146">
        <v>234</v>
      </c>
      <c r="E15" s="140" t="s">
        <v>489</v>
      </c>
      <c r="F15" s="139"/>
    </row>
    <row r="16" spans="1:6" ht="13.5" thickBot="1" x14ac:dyDescent="0.25">
      <c r="A16" s="141" t="s">
        <v>495</v>
      </c>
      <c r="B16" s="142">
        <v>234</v>
      </c>
      <c r="C16" s="141" t="s">
        <v>461</v>
      </c>
      <c r="D16" s="84">
        <v>235</v>
      </c>
      <c r="E16" s="141" t="s">
        <v>487</v>
      </c>
      <c r="F16" s="139">
        <v>220</v>
      </c>
    </row>
    <row r="17" spans="1:6" ht="14.25" thickTop="1" thickBot="1" x14ac:dyDescent="0.25">
      <c r="A17" s="138"/>
      <c r="B17" s="139">
        <f>SUM(B14:B16)</f>
        <v>708</v>
      </c>
      <c r="C17" s="143"/>
      <c r="D17" s="126">
        <f>SUM(D14:D16)</f>
        <v>691</v>
      </c>
      <c r="E17" s="141" t="s">
        <v>484</v>
      </c>
      <c r="F17" s="142">
        <v>243</v>
      </c>
    </row>
    <row r="18" spans="1:6" ht="13.5" thickTop="1" x14ac:dyDescent="0.2">
      <c r="A18" s="140" t="s">
        <v>493</v>
      </c>
      <c r="B18" s="139"/>
      <c r="E18" s="138"/>
      <c r="F18" s="139">
        <f>SUM(F16:F17)</f>
        <v>463</v>
      </c>
    </row>
    <row r="19" spans="1:6" x14ac:dyDescent="0.2">
      <c r="A19" s="141" t="s">
        <v>431</v>
      </c>
      <c r="B19" s="139">
        <v>238</v>
      </c>
      <c r="C19" s="136" t="s">
        <v>486</v>
      </c>
      <c r="D19" s="145"/>
      <c r="E19" s="140" t="s">
        <v>479</v>
      </c>
      <c r="F19" s="139"/>
    </row>
    <row r="20" spans="1:6" x14ac:dyDescent="0.2">
      <c r="A20" s="141" t="s">
        <v>490</v>
      </c>
      <c r="B20" s="139">
        <v>234</v>
      </c>
      <c r="C20" s="138"/>
      <c r="D20" s="146"/>
      <c r="E20" s="141" t="s">
        <v>477</v>
      </c>
      <c r="F20" s="139">
        <v>222</v>
      </c>
    </row>
    <row r="21" spans="1:6" ht="13.5" thickBot="1" x14ac:dyDescent="0.25">
      <c r="A21" s="141" t="s">
        <v>483</v>
      </c>
      <c r="B21" s="142">
        <v>231</v>
      </c>
      <c r="C21" s="127" t="s">
        <v>475</v>
      </c>
      <c r="D21" s="147"/>
      <c r="E21" s="141" t="s">
        <v>474</v>
      </c>
      <c r="F21" s="142">
        <v>222</v>
      </c>
    </row>
    <row r="22" spans="1:6" ht="13.5" thickTop="1" x14ac:dyDescent="0.2">
      <c r="A22" s="138"/>
      <c r="B22" s="139">
        <f>SUM(B19:B21)</f>
        <v>703</v>
      </c>
      <c r="C22" s="129" t="s">
        <v>449</v>
      </c>
      <c r="D22" s="135">
        <v>241</v>
      </c>
      <c r="E22" s="138"/>
      <c r="F22" s="139">
        <f>SUM(F20:F21)</f>
        <v>444</v>
      </c>
    </row>
    <row r="23" spans="1:6" ht="13.5" thickBot="1" x14ac:dyDescent="0.25">
      <c r="A23" s="140" t="s">
        <v>454</v>
      </c>
      <c r="B23" s="139"/>
      <c r="C23" s="129" t="s">
        <v>443</v>
      </c>
      <c r="D23" s="85">
        <v>236</v>
      </c>
      <c r="E23" s="140" t="s">
        <v>485</v>
      </c>
      <c r="F23" s="139"/>
    </row>
    <row r="24" spans="1:6" ht="13.5" thickTop="1" x14ac:dyDescent="0.2">
      <c r="A24" s="141" t="s">
        <v>453</v>
      </c>
      <c r="B24" s="139">
        <v>236</v>
      </c>
      <c r="C24" s="132"/>
      <c r="D24" s="134">
        <f>SUM(D22:D23)</f>
        <v>477</v>
      </c>
      <c r="E24" s="141" t="s">
        <v>478</v>
      </c>
      <c r="F24" s="139">
        <v>228</v>
      </c>
    </row>
    <row r="25" spans="1:6" ht="13.5" thickBot="1" x14ac:dyDescent="0.25">
      <c r="A25" s="141" t="s">
        <v>452</v>
      </c>
      <c r="B25" s="139">
        <v>227</v>
      </c>
      <c r="C25" s="140" t="s">
        <v>470</v>
      </c>
      <c r="D25" s="146"/>
      <c r="E25" s="141" t="s">
        <v>476</v>
      </c>
      <c r="F25" s="142">
        <v>213</v>
      </c>
    </row>
    <row r="26" spans="1:6" ht="14.25" thickTop="1" thickBot="1" x14ac:dyDescent="0.25">
      <c r="A26" s="141" t="s">
        <v>451</v>
      </c>
      <c r="B26" s="142">
        <v>234</v>
      </c>
      <c r="C26" s="141" t="s">
        <v>468</v>
      </c>
      <c r="D26" s="146">
        <v>236</v>
      </c>
      <c r="E26" s="143"/>
      <c r="F26" s="144">
        <f>SUM(F24:F25)</f>
        <v>441</v>
      </c>
    </row>
    <row r="27" spans="1:6" ht="14.25" thickTop="1" thickBot="1" x14ac:dyDescent="0.25">
      <c r="A27" s="138"/>
      <c r="B27" s="139">
        <f>SUM(B24:B26)</f>
        <v>697</v>
      </c>
      <c r="C27" s="141" t="s">
        <v>442</v>
      </c>
      <c r="D27" s="142">
        <v>240</v>
      </c>
    </row>
    <row r="28" spans="1:6" ht="13.5" thickTop="1" x14ac:dyDescent="0.2">
      <c r="A28" s="140" t="s">
        <v>488</v>
      </c>
      <c r="B28" s="139"/>
      <c r="C28" s="138"/>
      <c r="D28" s="146">
        <f>SUM(D26:D27)</f>
        <v>476</v>
      </c>
      <c r="E28" s="136" t="s">
        <v>472</v>
      </c>
      <c r="F28" s="137"/>
    </row>
    <row r="29" spans="1:6" x14ac:dyDescent="0.2">
      <c r="A29" s="141" t="s">
        <v>487</v>
      </c>
      <c r="B29" s="139">
        <v>220</v>
      </c>
      <c r="C29" s="140" t="s">
        <v>465</v>
      </c>
      <c r="D29" s="146"/>
      <c r="E29" s="138"/>
      <c r="F29" s="139"/>
    </row>
    <row r="30" spans="1:6" x14ac:dyDescent="0.2">
      <c r="A30" s="141" t="s">
        <v>484</v>
      </c>
      <c r="B30" s="139">
        <v>243</v>
      </c>
      <c r="C30" s="141" t="s">
        <v>442</v>
      </c>
      <c r="D30" s="146">
        <v>240</v>
      </c>
      <c r="E30" s="127" t="s">
        <v>467</v>
      </c>
      <c r="F30" s="128"/>
    </row>
    <row r="31" spans="1:6" ht="13.5" thickBot="1" x14ac:dyDescent="0.25">
      <c r="A31" s="141" t="s">
        <v>483</v>
      </c>
      <c r="B31" s="142">
        <v>231</v>
      </c>
      <c r="C31" s="141" t="s">
        <v>461</v>
      </c>
      <c r="D31" s="84">
        <v>235</v>
      </c>
      <c r="E31" s="129" t="s">
        <v>442</v>
      </c>
      <c r="F31" s="130">
        <v>240</v>
      </c>
    </row>
    <row r="32" spans="1:6" ht="14.25" thickTop="1" thickBot="1" x14ac:dyDescent="0.25">
      <c r="A32" s="138"/>
      <c r="B32" s="139">
        <f>SUM(B29:B31)</f>
        <v>694</v>
      </c>
      <c r="C32" s="138"/>
      <c r="D32" s="146">
        <f>SUM(D30:D31)</f>
        <v>475</v>
      </c>
      <c r="E32" s="129" t="s">
        <v>455</v>
      </c>
      <c r="F32" s="131">
        <v>244</v>
      </c>
    </row>
    <row r="33" spans="1:6" ht="13.5" thickTop="1" x14ac:dyDescent="0.2">
      <c r="A33" s="140" t="s">
        <v>473</v>
      </c>
      <c r="B33" s="139"/>
      <c r="C33" s="140" t="s">
        <v>482</v>
      </c>
      <c r="D33" s="146"/>
      <c r="E33" s="132"/>
      <c r="F33" s="133">
        <v>484</v>
      </c>
    </row>
    <row r="34" spans="1:6" x14ac:dyDescent="0.2">
      <c r="A34" s="141" t="s">
        <v>471</v>
      </c>
      <c r="B34" s="139">
        <v>225</v>
      </c>
      <c r="C34" s="141" t="s">
        <v>481</v>
      </c>
      <c r="D34" s="146">
        <v>237</v>
      </c>
      <c r="E34" s="140" t="s">
        <v>463</v>
      </c>
      <c r="F34" s="139"/>
    </row>
    <row r="35" spans="1:6" ht="13.5" thickBot="1" x14ac:dyDescent="0.25">
      <c r="A35" s="141" t="s">
        <v>469</v>
      </c>
      <c r="B35" s="139">
        <v>236</v>
      </c>
      <c r="C35" s="141" t="s">
        <v>461</v>
      </c>
      <c r="D35" s="84">
        <v>235</v>
      </c>
      <c r="E35" s="141" t="s">
        <v>460</v>
      </c>
      <c r="F35" s="139">
        <v>205</v>
      </c>
    </row>
    <row r="36" spans="1:6" ht="14.25" thickTop="1" thickBot="1" x14ac:dyDescent="0.25">
      <c r="A36" s="141" t="s">
        <v>520</v>
      </c>
      <c r="B36" s="142">
        <v>215</v>
      </c>
      <c r="C36" s="143"/>
      <c r="D36" s="126">
        <f>SUM(D34:D35)</f>
        <v>472</v>
      </c>
      <c r="E36" s="141" t="s">
        <v>458</v>
      </c>
      <c r="F36" s="142">
        <v>212</v>
      </c>
    </row>
    <row r="37" spans="1:6" ht="13.5" thickTop="1" x14ac:dyDescent="0.2">
      <c r="A37" s="138"/>
      <c r="B37" s="139">
        <f>SUM(B34:B36)</f>
        <v>676</v>
      </c>
      <c r="E37" s="143"/>
      <c r="F37" s="144">
        <f>SUM(F35:F36)</f>
        <v>417</v>
      </c>
    </row>
    <row r="38" spans="1:6" x14ac:dyDescent="0.2">
      <c r="A38" s="140" t="s">
        <v>480</v>
      </c>
      <c r="B38" s="139"/>
    </row>
    <row r="39" spans="1:6" x14ac:dyDescent="0.2">
      <c r="A39" s="141" t="s">
        <v>478</v>
      </c>
      <c r="B39" s="139">
        <v>228</v>
      </c>
    </row>
    <row r="40" spans="1:6" x14ac:dyDescent="0.2">
      <c r="A40" s="141" t="s">
        <v>476</v>
      </c>
      <c r="B40" s="139">
        <v>213</v>
      </c>
    </row>
    <row r="41" spans="1:6" ht="13.5" thickBot="1" x14ac:dyDescent="0.25">
      <c r="A41" s="141" t="s">
        <v>458</v>
      </c>
      <c r="B41" s="142">
        <v>212</v>
      </c>
    </row>
    <row r="42" spans="1:6" ht="13.5" thickTop="1" x14ac:dyDescent="0.2">
      <c r="A42" s="138"/>
      <c r="B42" s="139">
        <f>SUM(B39:B41)</f>
        <v>653</v>
      </c>
    </row>
    <row r="43" spans="1:6" x14ac:dyDescent="0.2">
      <c r="A43" s="140" t="s">
        <v>466</v>
      </c>
      <c r="B43" s="139"/>
    </row>
    <row r="44" spans="1:6" x14ac:dyDescent="0.2">
      <c r="A44" s="141" t="s">
        <v>464</v>
      </c>
      <c r="B44" s="139">
        <v>219</v>
      </c>
    </row>
    <row r="45" spans="1:6" x14ac:dyDescent="0.2">
      <c r="A45" s="141" t="s">
        <v>462</v>
      </c>
      <c r="B45" s="139">
        <v>224</v>
      </c>
    </row>
    <row r="46" spans="1:6" ht="13.5" thickBot="1" x14ac:dyDescent="0.25">
      <c r="A46" s="141" t="s">
        <v>459</v>
      </c>
      <c r="B46" s="142">
        <v>208</v>
      </c>
    </row>
    <row r="47" spans="1:6" ht="13.5" thickTop="1" x14ac:dyDescent="0.2">
      <c r="A47" s="143"/>
      <c r="B47" s="144">
        <f>SUM(B44:B46)</f>
        <v>651</v>
      </c>
    </row>
  </sheetData>
  <pageMargins left="0.7" right="0.7" top="0.75" bottom="0.75" header="0.3" footer="0.3"/>
  <pageSetup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T68"/>
  <sheetViews>
    <sheetView zoomScale="90" zoomScaleNormal="90" workbookViewId="0">
      <selection activeCell="F166" sqref="F166"/>
    </sheetView>
  </sheetViews>
  <sheetFormatPr defaultRowHeight="15" x14ac:dyDescent="0.2"/>
  <cols>
    <col min="1" max="1" width="13.7109375" style="60" customWidth="1"/>
    <col min="2" max="2" width="12.28515625" style="60" bestFit="1" customWidth="1"/>
    <col min="3" max="10" width="9.140625" style="60"/>
    <col min="11" max="11" width="9.140625" style="73"/>
    <col min="12" max="16384" width="9.140625" style="60"/>
  </cols>
  <sheetData>
    <row r="1" spans="1:20" x14ac:dyDescent="0.2">
      <c r="A1" s="222" t="s">
        <v>390</v>
      </c>
      <c r="B1" s="222"/>
      <c r="C1" s="222"/>
      <c r="D1" s="222"/>
      <c r="E1" s="222"/>
      <c r="F1" s="222"/>
      <c r="G1" s="222"/>
      <c r="H1" s="222"/>
      <c r="I1" s="222"/>
      <c r="L1" s="222" t="s">
        <v>447</v>
      </c>
      <c r="M1" s="222"/>
      <c r="N1" s="222"/>
      <c r="O1" s="222"/>
      <c r="P1" s="222"/>
      <c r="Q1" s="222"/>
      <c r="R1" s="222"/>
      <c r="S1" s="222"/>
      <c r="T1" s="222"/>
    </row>
    <row r="3" spans="1:20" x14ac:dyDescent="0.2">
      <c r="A3" s="60" t="s">
        <v>394</v>
      </c>
      <c r="C3" s="64"/>
      <c r="D3" s="64"/>
      <c r="E3" s="64"/>
      <c r="F3" s="64"/>
      <c r="G3" s="64"/>
      <c r="H3" s="64"/>
      <c r="I3" s="64"/>
      <c r="J3" s="75"/>
      <c r="L3" s="64"/>
      <c r="M3" s="64"/>
      <c r="N3" s="64"/>
      <c r="O3" s="64"/>
      <c r="P3" s="64"/>
      <c r="Q3" s="64"/>
      <c r="R3" s="64"/>
      <c r="S3" s="75"/>
      <c r="T3" s="75"/>
    </row>
    <row r="4" spans="1:20" s="65" customFormat="1" ht="15.75" x14ac:dyDescent="0.25">
      <c r="A4" s="66" t="s">
        <v>19</v>
      </c>
      <c r="B4" s="66" t="s">
        <v>18</v>
      </c>
      <c r="C4" s="59" t="s">
        <v>391</v>
      </c>
      <c r="D4" s="59" t="s">
        <v>82</v>
      </c>
      <c r="E4" s="59" t="s">
        <v>393</v>
      </c>
      <c r="F4" s="59" t="s">
        <v>82</v>
      </c>
      <c r="G4" s="59" t="s">
        <v>80</v>
      </c>
      <c r="H4" s="59" t="s">
        <v>81</v>
      </c>
      <c r="I4" s="59" t="s">
        <v>82</v>
      </c>
      <c r="J4" s="76" t="s">
        <v>399</v>
      </c>
      <c r="K4" s="73"/>
      <c r="L4" s="59" t="s">
        <v>391</v>
      </c>
      <c r="M4" s="59" t="s">
        <v>82</v>
      </c>
      <c r="N4" s="59" t="s">
        <v>393</v>
      </c>
      <c r="O4" s="59" t="s">
        <v>82</v>
      </c>
      <c r="P4" s="59" t="s">
        <v>80</v>
      </c>
      <c r="Q4" s="59" t="s">
        <v>81</v>
      </c>
      <c r="R4" s="76" t="s">
        <v>399</v>
      </c>
      <c r="S4" s="81" t="s">
        <v>4</v>
      </c>
      <c r="T4" s="59" t="s">
        <v>82</v>
      </c>
    </row>
    <row r="5" spans="1:20" s="65" customFormat="1" x14ac:dyDescent="0.2">
      <c r="A5" s="67" t="s">
        <v>222</v>
      </c>
      <c r="B5" s="68" t="s">
        <v>208</v>
      </c>
      <c r="C5" s="69">
        <v>121</v>
      </c>
      <c r="D5" s="47"/>
      <c r="E5" s="70">
        <v>14</v>
      </c>
      <c r="F5" s="62">
        <v>3</v>
      </c>
      <c r="G5" s="63">
        <v>12</v>
      </c>
      <c r="H5" s="63"/>
      <c r="I5" s="52"/>
      <c r="J5" s="77">
        <v>2</v>
      </c>
      <c r="K5" s="73"/>
      <c r="L5" s="69">
        <v>123</v>
      </c>
      <c r="M5" s="47"/>
      <c r="N5" s="70">
        <v>15</v>
      </c>
      <c r="O5" s="62"/>
      <c r="P5" s="63"/>
      <c r="Q5" s="63"/>
      <c r="R5" s="52">
        <v>5</v>
      </c>
      <c r="S5" s="77">
        <f t="shared" ref="S5:S19" si="0">SUM(R5,L5,J5,C5)</f>
        <v>251</v>
      </c>
      <c r="T5" s="77"/>
    </row>
    <row r="6" spans="1:20" s="65" customFormat="1" x14ac:dyDescent="0.2">
      <c r="A6" s="67" t="s">
        <v>214</v>
      </c>
      <c r="B6" s="68" t="s">
        <v>213</v>
      </c>
      <c r="C6" s="69">
        <v>123</v>
      </c>
      <c r="D6" s="47"/>
      <c r="E6" s="70">
        <v>14</v>
      </c>
      <c r="F6" s="62">
        <v>5</v>
      </c>
      <c r="G6" s="63"/>
      <c r="H6" s="63">
        <v>13</v>
      </c>
      <c r="I6" s="52">
        <v>5</v>
      </c>
      <c r="J6" s="77">
        <v>5</v>
      </c>
      <c r="K6" s="73"/>
      <c r="L6" s="69">
        <v>121</v>
      </c>
      <c r="M6" s="47">
        <v>4</v>
      </c>
      <c r="N6" s="70">
        <v>12</v>
      </c>
      <c r="O6" s="62"/>
      <c r="P6" s="63"/>
      <c r="Q6" s="63">
        <v>13</v>
      </c>
      <c r="R6" s="52">
        <v>1</v>
      </c>
      <c r="S6" s="77">
        <f t="shared" si="0"/>
        <v>250</v>
      </c>
      <c r="T6" s="77">
        <v>11</v>
      </c>
    </row>
    <row r="7" spans="1:20" s="65" customFormat="1" x14ac:dyDescent="0.2">
      <c r="A7" s="67" t="s">
        <v>179</v>
      </c>
      <c r="B7" s="68" t="s">
        <v>30</v>
      </c>
      <c r="C7" s="69">
        <v>121</v>
      </c>
      <c r="D7" s="47"/>
      <c r="E7" s="70">
        <v>15</v>
      </c>
      <c r="F7" s="62"/>
      <c r="G7" s="63"/>
      <c r="H7" s="63">
        <v>13</v>
      </c>
      <c r="I7" s="52">
        <v>4</v>
      </c>
      <c r="J7" s="77">
        <v>4</v>
      </c>
      <c r="K7" s="73"/>
      <c r="L7" s="69">
        <v>122</v>
      </c>
      <c r="M7" s="47"/>
      <c r="N7" s="70">
        <v>14</v>
      </c>
      <c r="O7" s="62">
        <v>3</v>
      </c>
      <c r="P7" s="63">
        <v>14</v>
      </c>
      <c r="Q7" s="63"/>
      <c r="R7" s="52">
        <v>3</v>
      </c>
      <c r="S7" s="77">
        <f t="shared" si="0"/>
        <v>250</v>
      </c>
      <c r="T7" s="77">
        <v>10</v>
      </c>
    </row>
    <row r="8" spans="1:20" s="65" customFormat="1" x14ac:dyDescent="0.2">
      <c r="A8" s="67" t="s">
        <v>224</v>
      </c>
      <c r="B8" s="68" t="s">
        <v>223</v>
      </c>
      <c r="C8" s="69">
        <v>120</v>
      </c>
      <c r="D8" s="47">
        <v>3</v>
      </c>
      <c r="E8" s="70">
        <v>14</v>
      </c>
      <c r="F8" s="62">
        <v>4</v>
      </c>
      <c r="G8" s="63">
        <v>13</v>
      </c>
      <c r="H8" s="63"/>
      <c r="I8" s="52"/>
      <c r="J8" s="77">
        <v>3</v>
      </c>
      <c r="K8" s="73"/>
      <c r="L8" s="69">
        <v>121</v>
      </c>
      <c r="M8" s="47">
        <v>4</v>
      </c>
      <c r="N8" s="70">
        <v>11</v>
      </c>
      <c r="O8" s="62"/>
      <c r="P8" s="63"/>
      <c r="Q8" s="63"/>
      <c r="R8" s="52">
        <v>1</v>
      </c>
      <c r="S8" s="77">
        <f t="shared" si="0"/>
        <v>245</v>
      </c>
      <c r="T8" s="77"/>
    </row>
    <row r="9" spans="1:20" s="65" customFormat="1" x14ac:dyDescent="0.2">
      <c r="A9" s="67" t="s">
        <v>195</v>
      </c>
      <c r="B9" s="68" t="s">
        <v>288</v>
      </c>
      <c r="C9" s="69"/>
      <c r="D9" s="47"/>
      <c r="E9" s="70"/>
      <c r="F9" s="62"/>
      <c r="G9" s="63"/>
      <c r="H9" s="63"/>
      <c r="I9" s="52"/>
      <c r="J9" s="77"/>
      <c r="K9" s="73"/>
      <c r="L9" s="69">
        <v>121</v>
      </c>
      <c r="M9" s="47">
        <v>4</v>
      </c>
      <c r="N9" s="70">
        <v>14</v>
      </c>
      <c r="O9" s="62">
        <v>4</v>
      </c>
      <c r="P9" s="63"/>
      <c r="Q9" s="63">
        <v>12</v>
      </c>
      <c r="R9" s="52">
        <v>4</v>
      </c>
      <c r="S9" s="77">
        <f t="shared" si="0"/>
        <v>125</v>
      </c>
      <c r="T9" s="77"/>
    </row>
    <row r="10" spans="1:20" s="65" customFormat="1" ht="15.75" thickBot="1" x14ac:dyDescent="0.25">
      <c r="A10" s="67" t="s">
        <v>162</v>
      </c>
      <c r="B10" s="68" t="s">
        <v>161</v>
      </c>
      <c r="C10" s="69">
        <v>122</v>
      </c>
      <c r="D10" s="47"/>
      <c r="E10" s="70">
        <v>12</v>
      </c>
      <c r="F10" s="62"/>
      <c r="G10" s="91"/>
      <c r="H10" s="91"/>
      <c r="I10" s="92"/>
      <c r="J10" s="77">
        <v>1</v>
      </c>
      <c r="K10" s="73"/>
      <c r="L10" s="69"/>
      <c r="M10" s="47"/>
      <c r="N10" s="70"/>
      <c r="O10" s="62"/>
      <c r="P10" s="63"/>
      <c r="Q10" s="63"/>
      <c r="R10" s="52"/>
      <c r="S10" s="77">
        <f t="shared" si="0"/>
        <v>123</v>
      </c>
      <c r="T10" s="77"/>
    </row>
    <row r="11" spans="1:20" s="65" customFormat="1" x14ac:dyDescent="0.2">
      <c r="A11" s="67" t="s">
        <v>225</v>
      </c>
      <c r="B11" s="68" t="s">
        <v>99</v>
      </c>
      <c r="C11" s="69"/>
      <c r="D11" s="47"/>
      <c r="E11" s="70"/>
      <c r="F11" s="89"/>
      <c r="G11" s="94" t="s">
        <v>406</v>
      </c>
      <c r="H11" s="95"/>
      <c r="I11" s="96"/>
      <c r="J11" s="90"/>
      <c r="K11" s="73"/>
      <c r="L11" s="69">
        <v>121</v>
      </c>
      <c r="M11" s="47">
        <v>4</v>
      </c>
      <c r="N11" s="70">
        <v>14</v>
      </c>
      <c r="O11" s="62">
        <v>2</v>
      </c>
      <c r="P11" s="63">
        <v>12</v>
      </c>
      <c r="Q11" s="63"/>
      <c r="R11" s="52">
        <v>2</v>
      </c>
      <c r="S11" s="77">
        <f t="shared" si="0"/>
        <v>123</v>
      </c>
      <c r="T11" s="77"/>
    </row>
    <row r="12" spans="1:20" s="65" customFormat="1" x14ac:dyDescent="0.2">
      <c r="A12" s="67" t="s">
        <v>272</v>
      </c>
      <c r="B12" s="68" t="s">
        <v>273</v>
      </c>
      <c r="C12" s="69">
        <v>120</v>
      </c>
      <c r="D12" s="47">
        <v>3</v>
      </c>
      <c r="E12" s="70">
        <v>12</v>
      </c>
      <c r="F12" s="89"/>
      <c r="G12" s="97" t="s">
        <v>78</v>
      </c>
      <c r="I12" s="98"/>
      <c r="J12" s="90">
        <v>1</v>
      </c>
      <c r="K12" s="73"/>
      <c r="L12" s="69"/>
      <c r="M12" s="47"/>
      <c r="N12" s="70"/>
      <c r="O12" s="62"/>
      <c r="P12" s="63"/>
      <c r="Q12" s="63"/>
      <c r="R12" s="63"/>
      <c r="S12" s="77">
        <f t="shared" si="0"/>
        <v>121</v>
      </c>
      <c r="T12" s="77"/>
    </row>
    <row r="13" spans="1:20" s="65" customFormat="1" ht="16.5" customHeight="1" thickBot="1" x14ac:dyDescent="0.25">
      <c r="A13" s="41" t="s">
        <v>356</v>
      </c>
      <c r="B13" s="68" t="s">
        <v>389</v>
      </c>
      <c r="C13" s="69">
        <v>121</v>
      </c>
      <c r="D13" s="58" t="s">
        <v>392</v>
      </c>
      <c r="E13" s="70"/>
      <c r="F13" s="89"/>
      <c r="G13" s="99" t="s">
        <v>79</v>
      </c>
      <c r="H13" s="100"/>
      <c r="I13" s="101"/>
      <c r="J13" s="90"/>
      <c r="K13" s="73"/>
      <c r="L13" s="69"/>
      <c r="M13" s="58"/>
      <c r="N13" s="70"/>
      <c r="O13" s="62"/>
      <c r="P13" s="63"/>
      <c r="Q13" s="63"/>
      <c r="R13" s="63"/>
      <c r="S13" s="77">
        <f t="shared" si="0"/>
        <v>121</v>
      </c>
      <c r="T13" s="77"/>
    </row>
    <row r="14" spans="1:20" s="65" customFormat="1" x14ac:dyDescent="0.2">
      <c r="A14" s="67" t="s">
        <v>346</v>
      </c>
      <c r="B14" s="68" t="s">
        <v>133</v>
      </c>
      <c r="C14" s="69"/>
      <c r="D14" s="47"/>
      <c r="E14" s="70"/>
      <c r="F14" s="62"/>
      <c r="G14" s="93"/>
      <c r="H14" s="93"/>
      <c r="I14" s="93"/>
      <c r="J14" s="77"/>
      <c r="K14" s="73"/>
      <c r="L14" s="69">
        <v>121</v>
      </c>
      <c r="M14" s="47">
        <v>1</v>
      </c>
      <c r="N14" s="70"/>
      <c r="O14" s="62"/>
      <c r="P14" s="63"/>
      <c r="Q14" s="63"/>
      <c r="R14" s="63"/>
      <c r="S14" s="77">
        <f t="shared" si="0"/>
        <v>121</v>
      </c>
      <c r="T14" s="77"/>
    </row>
    <row r="15" spans="1:20" s="65" customFormat="1" x14ac:dyDescent="0.2">
      <c r="A15" s="41" t="s">
        <v>289</v>
      </c>
      <c r="B15" s="68" t="s">
        <v>519</v>
      </c>
      <c r="C15" s="69"/>
      <c r="D15" s="58"/>
      <c r="E15" s="70"/>
      <c r="F15" s="62"/>
      <c r="G15" s="63"/>
      <c r="H15" s="63"/>
      <c r="I15" s="63"/>
      <c r="J15" s="77"/>
      <c r="K15" s="73"/>
      <c r="L15" s="69">
        <v>121</v>
      </c>
      <c r="M15" s="47">
        <v>2</v>
      </c>
      <c r="N15" s="70"/>
      <c r="O15" s="62"/>
      <c r="P15" s="63"/>
      <c r="Q15" s="63"/>
      <c r="R15" s="63"/>
      <c r="S15" s="77">
        <f t="shared" si="0"/>
        <v>121</v>
      </c>
      <c r="T15" s="77"/>
    </row>
    <row r="16" spans="1:20" s="65" customFormat="1" x14ac:dyDescent="0.2">
      <c r="A16" s="67" t="s">
        <v>244</v>
      </c>
      <c r="B16" s="68" t="s">
        <v>188</v>
      </c>
      <c r="C16" s="69"/>
      <c r="D16" s="47"/>
      <c r="E16" s="70"/>
      <c r="F16" s="62"/>
      <c r="G16" s="63"/>
      <c r="H16" s="63"/>
      <c r="I16" s="52"/>
      <c r="J16" s="77"/>
      <c r="K16" s="73"/>
      <c r="L16" s="69">
        <v>121</v>
      </c>
      <c r="M16" s="47">
        <v>0</v>
      </c>
      <c r="N16" s="70"/>
      <c r="O16" s="62"/>
      <c r="P16" s="63"/>
      <c r="Q16" s="63"/>
      <c r="R16" s="52"/>
      <c r="S16" s="77">
        <f t="shared" si="0"/>
        <v>121</v>
      </c>
      <c r="T16" s="77"/>
    </row>
    <row r="17" spans="1:20" s="65" customFormat="1" ht="16.5" customHeight="1" x14ac:dyDescent="0.2">
      <c r="A17" s="67" t="s">
        <v>147</v>
      </c>
      <c r="B17" s="68" t="s">
        <v>146</v>
      </c>
      <c r="C17" s="69"/>
      <c r="D17" s="47"/>
      <c r="E17" s="70"/>
      <c r="F17" s="62"/>
      <c r="G17" s="63"/>
      <c r="H17" s="63"/>
      <c r="I17" s="52"/>
      <c r="J17" s="77"/>
      <c r="K17" s="73"/>
      <c r="L17" s="69">
        <v>121</v>
      </c>
      <c r="M17" s="47">
        <v>3</v>
      </c>
      <c r="N17" s="70"/>
      <c r="O17" s="62"/>
      <c r="P17" s="63"/>
      <c r="Q17" s="63"/>
      <c r="R17" s="52"/>
      <c r="S17" s="77">
        <f t="shared" si="0"/>
        <v>121</v>
      </c>
      <c r="T17" s="77"/>
    </row>
    <row r="18" spans="1:20" s="65" customFormat="1" x14ac:dyDescent="0.2">
      <c r="A18" s="67" t="s">
        <v>41</v>
      </c>
      <c r="B18" s="68" t="s">
        <v>42</v>
      </c>
      <c r="C18" s="69">
        <v>120</v>
      </c>
      <c r="D18" s="47">
        <v>2</v>
      </c>
      <c r="E18" s="70"/>
      <c r="F18" s="62"/>
      <c r="G18" s="41"/>
      <c r="H18" s="41"/>
      <c r="I18" s="41"/>
      <c r="J18" s="77"/>
      <c r="K18" s="73"/>
      <c r="L18" s="69"/>
      <c r="M18" s="47"/>
      <c r="N18" s="70"/>
      <c r="O18" s="62"/>
      <c r="P18" s="63"/>
      <c r="Q18" s="63"/>
      <c r="R18" s="63"/>
      <c r="S18" s="77">
        <f t="shared" si="0"/>
        <v>120</v>
      </c>
      <c r="T18" s="77"/>
    </row>
    <row r="19" spans="1:20" s="65" customFormat="1" x14ac:dyDescent="0.2">
      <c r="A19" s="67" t="s">
        <v>151</v>
      </c>
      <c r="B19" s="68" t="s">
        <v>332</v>
      </c>
      <c r="C19" s="69">
        <v>120</v>
      </c>
      <c r="D19" s="47">
        <v>1</v>
      </c>
      <c r="E19" s="70"/>
      <c r="F19" s="62"/>
      <c r="G19" s="41"/>
      <c r="H19" s="41"/>
      <c r="I19" s="41"/>
      <c r="J19" s="77"/>
      <c r="K19" s="73"/>
      <c r="L19" s="69"/>
      <c r="M19" s="47"/>
      <c r="N19" s="70"/>
      <c r="O19" s="62"/>
      <c r="P19" s="63"/>
      <c r="Q19" s="63"/>
      <c r="R19" s="63"/>
      <c r="S19" s="77">
        <f t="shared" si="0"/>
        <v>120</v>
      </c>
      <c r="T19" s="77"/>
    </row>
    <row r="21" spans="1:20" x14ac:dyDescent="0.2">
      <c r="A21" s="60" t="s">
        <v>395</v>
      </c>
      <c r="C21" s="61"/>
      <c r="D21" s="61"/>
      <c r="E21" s="61"/>
      <c r="F21" s="61"/>
      <c r="G21" s="61"/>
      <c r="H21" s="61"/>
      <c r="I21" s="61"/>
      <c r="J21" s="78"/>
      <c r="L21" s="64"/>
      <c r="M21" s="64"/>
      <c r="N21" s="64"/>
      <c r="O21" s="64"/>
      <c r="P21" s="61"/>
      <c r="Q21" s="61"/>
      <c r="R21" s="61"/>
      <c r="S21" s="75"/>
    </row>
    <row r="22" spans="1:20" ht="15.75" x14ac:dyDescent="0.25">
      <c r="A22" s="66" t="s">
        <v>19</v>
      </c>
      <c r="B22" s="66" t="s">
        <v>18</v>
      </c>
      <c r="C22" s="59" t="s">
        <v>391</v>
      </c>
      <c r="D22" s="59" t="s">
        <v>82</v>
      </c>
      <c r="E22" s="59" t="s">
        <v>393</v>
      </c>
      <c r="F22" s="59" t="s">
        <v>82</v>
      </c>
      <c r="G22" s="59" t="s">
        <v>80</v>
      </c>
      <c r="H22" s="59" t="s">
        <v>81</v>
      </c>
      <c r="I22" s="59" t="s">
        <v>399</v>
      </c>
      <c r="J22" s="76"/>
      <c r="L22" s="59" t="s">
        <v>391</v>
      </c>
      <c r="M22" s="59" t="s">
        <v>393</v>
      </c>
      <c r="N22" s="59" t="s">
        <v>82</v>
      </c>
      <c r="O22" s="59" t="s">
        <v>80</v>
      </c>
      <c r="P22" s="59" t="s">
        <v>81</v>
      </c>
      <c r="Q22" s="59" t="s">
        <v>399</v>
      </c>
      <c r="R22" s="102" t="s">
        <v>4</v>
      </c>
      <c r="S22" s="59" t="s">
        <v>82</v>
      </c>
    </row>
    <row r="23" spans="1:20" x14ac:dyDescent="0.2">
      <c r="A23" s="67" t="s">
        <v>195</v>
      </c>
      <c r="B23" s="68" t="s">
        <v>288</v>
      </c>
      <c r="C23" s="59">
        <v>119</v>
      </c>
      <c r="D23" s="59"/>
      <c r="E23" s="59">
        <v>12</v>
      </c>
      <c r="F23" s="59"/>
      <c r="G23" s="59"/>
      <c r="H23" s="59"/>
      <c r="I23" s="52">
        <v>1</v>
      </c>
      <c r="J23" s="76"/>
      <c r="L23" s="59">
        <v>121</v>
      </c>
      <c r="M23" s="59">
        <v>13</v>
      </c>
      <c r="N23" s="59">
        <v>7</v>
      </c>
      <c r="O23" s="59"/>
      <c r="P23" s="59">
        <v>14</v>
      </c>
      <c r="Q23" s="59">
        <v>5</v>
      </c>
      <c r="R23" s="59">
        <f>SUM(Q23,L23,I23,C23)</f>
        <v>246</v>
      </c>
      <c r="S23" s="59"/>
    </row>
    <row r="24" spans="1:20" x14ac:dyDescent="0.2">
      <c r="A24" s="67" t="s">
        <v>178</v>
      </c>
      <c r="B24" s="68" t="s">
        <v>177</v>
      </c>
      <c r="C24" s="59">
        <v>119</v>
      </c>
      <c r="D24" s="59"/>
      <c r="E24" s="59">
        <v>15</v>
      </c>
      <c r="F24" s="59" t="s">
        <v>401</v>
      </c>
      <c r="G24" s="59"/>
      <c r="H24" s="59">
        <v>13</v>
      </c>
      <c r="I24" s="52">
        <v>4</v>
      </c>
      <c r="J24" s="79" t="s">
        <v>403</v>
      </c>
      <c r="L24" s="59">
        <v>119</v>
      </c>
      <c r="M24" s="59"/>
      <c r="N24" s="59"/>
      <c r="O24" s="59"/>
      <c r="P24" s="59"/>
      <c r="Q24" s="59"/>
      <c r="R24" s="59">
        <f t="shared" ref="R24:R34" si="1">SUM(Q24,L24,I24,C24)</f>
        <v>242</v>
      </c>
      <c r="S24" s="59"/>
    </row>
    <row r="25" spans="1:20" x14ac:dyDescent="0.2">
      <c r="A25" s="67" t="s">
        <v>319</v>
      </c>
      <c r="B25" s="68" t="s">
        <v>73</v>
      </c>
      <c r="C25" s="59">
        <v>118</v>
      </c>
      <c r="D25" s="59">
        <v>1</v>
      </c>
      <c r="E25" s="59">
        <v>15</v>
      </c>
      <c r="F25" s="59" t="s">
        <v>401</v>
      </c>
      <c r="G25" s="59"/>
      <c r="H25" s="59">
        <v>14</v>
      </c>
      <c r="I25" s="52">
        <v>5</v>
      </c>
      <c r="J25" s="76" t="s">
        <v>405</v>
      </c>
      <c r="L25" s="59">
        <v>116</v>
      </c>
      <c r="M25" s="59"/>
      <c r="N25" s="59"/>
      <c r="O25" s="59"/>
      <c r="P25" s="59"/>
      <c r="Q25" s="59"/>
      <c r="R25" s="59">
        <f t="shared" si="1"/>
        <v>239</v>
      </c>
      <c r="S25" s="59">
        <v>3</v>
      </c>
    </row>
    <row r="26" spans="1:20" x14ac:dyDescent="0.2">
      <c r="A26" s="67" t="s">
        <v>153</v>
      </c>
      <c r="B26" s="68" t="s">
        <v>152</v>
      </c>
      <c r="C26" s="59">
        <v>118</v>
      </c>
      <c r="D26" s="59">
        <v>1</v>
      </c>
      <c r="E26" s="59">
        <v>15</v>
      </c>
      <c r="F26" s="59" t="s">
        <v>402</v>
      </c>
      <c r="G26" s="59">
        <v>14</v>
      </c>
      <c r="H26" s="59"/>
      <c r="I26" s="52">
        <v>3</v>
      </c>
      <c r="J26" s="79" t="s">
        <v>404</v>
      </c>
      <c r="L26" s="59">
        <v>118</v>
      </c>
      <c r="M26" s="59"/>
      <c r="N26" s="59"/>
      <c r="O26" s="59"/>
      <c r="P26" s="59"/>
      <c r="Q26" s="59"/>
      <c r="R26" s="59">
        <f t="shared" si="1"/>
        <v>239</v>
      </c>
      <c r="S26" s="59">
        <v>2</v>
      </c>
    </row>
    <row r="27" spans="1:20" x14ac:dyDescent="0.2">
      <c r="A27" s="67" t="s">
        <v>180</v>
      </c>
      <c r="B27" s="68" t="s">
        <v>86</v>
      </c>
      <c r="C27" s="59">
        <v>116</v>
      </c>
      <c r="D27" s="59"/>
      <c r="E27" s="59"/>
      <c r="F27" s="59"/>
      <c r="G27" s="59"/>
      <c r="H27" s="59"/>
      <c r="I27" s="52"/>
      <c r="J27" s="76"/>
      <c r="L27" s="59">
        <v>120</v>
      </c>
      <c r="M27" s="59">
        <v>11</v>
      </c>
      <c r="N27" s="59">
        <v>1</v>
      </c>
      <c r="O27" s="59">
        <v>14</v>
      </c>
      <c r="P27" s="59"/>
      <c r="Q27" s="59">
        <v>3</v>
      </c>
      <c r="R27" s="59">
        <f t="shared" si="1"/>
        <v>239</v>
      </c>
      <c r="S27" s="59">
        <v>1</v>
      </c>
    </row>
    <row r="28" spans="1:20" x14ac:dyDescent="0.2">
      <c r="A28" s="67" t="s">
        <v>87</v>
      </c>
      <c r="B28" s="68" t="s">
        <v>86</v>
      </c>
      <c r="C28" s="59">
        <v>115</v>
      </c>
      <c r="D28" s="59"/>
      <c r="E28" s="59"/>
      <c r="F28" s="59"/>
      <c r="G28" s="59"/>
      <c r="H28" s="59"/>
      <c r="I28" s="52"/>
      <c r="J28" s="79"/>
      <c r="L28" s="59">
        <v>120</v>
      </c>
      <c r="M28" s="59">
        <v>13</v>
      </c>
      <c r="N28" s="59">
        <v>6</v>
      </c>
      <c r="O28" s="59">
        <v>11</v>
      </c>
      <c r="P28" s="59"/>
      <c r="Q28" s="59">
        <v>2</v>
      </c>
      <c r="R28" s="59">
        <f t="shared" si="1"/>
        <v>237</v>
      </c>
      <c r="S28" s="59"/>
    </row>
    <row r="29" spans="1:20" x14ac:dyDescent="0.2">
      <c r="A29" s="67" t="s">
        <v>158</v>
      </c>
      <c r="B29" s="68" t="s">
        <v>157</v>
      </c>
      <c r="C29" s="59">
        <v>119</v>
      </c>
      <c r="D29" s="59"/>
      <c r="E29" s="59">
        <v>14</v>
      </c>
      <c r="F29" s="59"/>
      <c r="G29" s="59">
        <v>13</v>
      </c>
      <c r="H29" s="59"/>
      <c r="I29" s="52">
        <v>2</v>
      </c>
      <c r="J29" s="76"/>
      <c r="L29" s="59">
        <v>115</v>
      </c>
      <c r="M29" s="59"/>
      <c r="N29" s="59"/>
      <c r="O29" s="59"/>
      <c r="P29" s="59"/>
      <c r="Q29" s="59"/>
      <c r="R29" s="59">
        <f t="shared" si="1"/>
        <v>236</v>
      </c>
      <c r="S29" s="59"/>
    </row>
    <row r="30" spans="1:20" x14ac:dyDescent="0.2">
      <c r="A30" s="67" t="s">
        <v>90</v>
      </c>
      <c r="B30" s="68" t="s">
        <v>89</v>
      </c>
      <c r="C30" s="59">
        <v>118</v>
      </c>
      <c r="D30" s="59">
        <v>0</v>
      </c>
      <c r="E30" s="59"/>
      <c r="F30" s="59"/>
      <c r="G30" s="59"/>
      <c r="H30" s="59"/>
      <c r="I30" s="59"/>
      <c r="J30" s="76"/>
      <c r="L30" s="59">
        <v>118</v>
      </c>
      <c r="M30" s="59"/>
      <c r="N30" s="59"/>
      <c r="O30" s="59"/>
      <c r="P30" s="59"/>
      <c r="Q30" s="59"/>
      <c r="R30" s="59">
        <f t="shared" si="1"/>
        <v>236</v>
      </c>
      <c r="S30" s="59"/>
    </row>
    <row r="31" spans="1:20" x14ac:dyDescent="0.2">
      <c r="A31" s="67" t="s">
        <v>147</v>
      </c>
      <c r="B31" s="68" t="s">
        <v>146</v>
      </c>
      <c r="C31" s="59">
        <v>114</v>
      </c>
      <c r="D31" s="59"/>
      <c r="E31" s="59"/>
      <c r="F31" s="59"/>
      <c r="G31" s="59"/>
      <c r="H31" s="59"/>
      <c r="I31" s="52"/>
      <c r="J31" s="76"/>
      <c r="L31" s="59">
        <v>121</v>
      </c>
      <c r="M31" s="59">
        <v>9</v>
      </c>
      <c r="N31" s="59"/>
      <c r="O31" s="59"/>
      <c r="P31" s="59"/>
      <c r="Q31" s="59">
        <v>1</v>
      </c>
      <c r="R31" s="59">
        <f t="shared" si="1"/>
        <v>236</v>
      </c>
      <c r="S31" s="59"/>
    </row>
    <row r="32" spans="1:20" x14ac:dyDescent="0.2">
      <c r="A32" s="67" t="s">
        <v>162</v>
      </c>
      <c r="B32" s="68" t="s">
        <v>161</v>
      </c>
      <c r="C32" s="59">
        <v>122</v>
      </c>
      <c r="D32" s="59"/>
      <c r="E32" s="59">
        <v>13</v>
      </c>
      <c r="F32" s="59"/>
      <c r="G32" s="59"/>
      <c r="H32" s="59"/>
      <c r="I32" s="52">
        <v>1</v>
      </c>
      <c r="J32" s="76"/>
      <c r="L32" s="59">
        <v>112</v>
      </c>
      <c r="M32" s="59"/>
      <c r="N32" s="59"/>
      <c r="O32" s="59"/>
      <c r="P32" s="59"/>
      <c r="Q32" s="59"/>
      <c r="R32" s="59">
        <f t="shared" si="1"/>
        <v>235</v>
      </c>
      <c r="S32" s="59"/>
    </row>
    <row r="33" spans="1:20" x14ac:dyDescent="0.2">
      <c r="A33" s="67" t="s">
        <v>289</v>
      </c>
      <c r="B33" s="68" t="s">
        <v>519</v>
      </c>
      <c r="C33" s="59">
        <v>110</v>
      </c>
      <c r="D33" s="59"/>
      <c r="E33" s="59"/>
      <c r="F33" s="59"/>
      <c r="G33" s="59"/>
      <c r="H33" s="59"/>
      <c r="I33" s="52"/>
      <c r="J33" s="76"/>
      <c r="L33" s="59">
        <v>121</v>
      </c>
      <c r="M33" s="59">
        <v>13</v>
      </c>
      <c r="N33" s="59">
        <v>7</v>
      </c>
      <c r="O33" s="59"/>
      <c r="P33" s="59">
        <v>13</v>
      </c>
      <c r="Q33" s="59">
        <v>4</v>
      </c>
      <c r="R33" s="59">
        <f t="shared" si="1"/>
        <v>235</v>
      </c>
      <c r="S33" s="59"/>
    </row>
    <row r="34" spans="1:20" x14ac:dyDescent="0.2">
      <c r="A34" s="67" t="s">
        <v>346</v>
      </c>
      <c r="B34" s="68" t="s">
        <v>133</v>
      </c>
      <c r="C34" s="59"/>
      <c r="D34" s="59"/>
      <c r="E34" s="59"/>
      <c r="F34" s="59"/>
      <c r="G34" s="59"/>
      <c r="H34" s="59"/>
      <c r="I34" s="59"/>
      <c r="J34" s="76"/>
      <c r="L34" s="59">
        <v>121</v>
      </c>
      <c r="M34" s="59">
        <v>11</v>
      </c>
      <c r="N34" s="59">
        <v>0</v>
      </c>
      <c r="O34" s="59"/>
      <c r="P34" s="59"/>
      <c r="Q34" s="59">
        <v>1</v>
      </c>
      <c r="R34" s="59">
        <f t="shared" si="1"/>
        <v>122</v>
      </c>
      <c r="S34" s="59"/>
    </row>
    <row r="36" spans="1:20" x14ac:dyDescent="0.2">
      <c r="A36" s="60" t="s">
        <v>396</v>
      </c>
      <c r="C36" s="61"/>
      <c r="D36" s="61"/>
      <c r="E36" s="61"/>
      <c r="F36" s="61"/>
      <c r="G36" s="61"/>
      <c r="H36" s="61"/>
      <c r="I36" s="61"/>
      <c r="J36" s="78"/>
      <c r="L36" s="61"/>
      <c r="M36" s="61"/>
      <c r="N36" s="61"/>
      <c r="O36" s="61"/>
      <c r="P36" s="61"/>
      <c r="Q36" s="61"/>
      <c r="R36" s="82"/>
    </row>
    <row r="37" spans="1:20" ht="15.75" x14ac:dyDescent="0.25">
      <c r="A37" s="66" t="s">
        <v>19</v>
      </c>
      <c r="B37" s="66" t="s">
        <v>18</v>
      </c>
      <c r="C37" s="59" t="s">
        <v>391</v>
      </c>
      <c r="D37" s="59" t="s">
        <v>393</v>
      </c>
      <c r="E37" s="59" t="s">
        <v>82</v>
      </c>
      <c r="F37" s="59" t="s">
        <v>80</v>
      </c>
      <c r="G37" s="59" t="s">
        <v>81</v>
      </c>
      <c r="H37" s="59" t="s">
        <v>399</v>
      </c>
      <c r="I37" s="59"/>
      <c r="J37" s="76"/>
      <c r="L37" s="59" t="s">
        <v>391</v>
      </c>
      <c r="M37" s="59" t="s">
        <v>393</v>
      </c>
      <c r="N37" s="59" t="s">
        <v>80</v>
      </c>
      <c r="O37" s="59" t="s">
        <v>81</v>
      </c>
      <c r="P37" s="59" t="s">
        <v>399</v>
      </c>
      <c r="Q37" s="102" t="s">
        <v>4</v>
      </c>
      <c r="R37" s="82"/>
    </row>
    <row r="38" spans="1:20" x14ac:dyDescent="0.2">
      <c r="A38" s="71" t="s">
        <v>134</v>
      </c>
      <c r="B38" s="72" t="s">
        <v>133</v>
      </c>
      <c r="C38" s="59">
        <v>122</v>
      </c>
      <c r="D38" s="59">
        <v>15</v>
      </c>
      <c r="E38" s="59"/>
      <c r="F38" s="59"/>
      <c r="G38" s="59">
        <v>15</v>
      </c>
      <c r="H38" s="52">
        <v>5</v>
      </c>
      <c r="I38" s="59"/>
      <c r="J38" s="76"/>
      <c r="L38" s="59">
        <v>119</v>
      </c>
      <c r="M38" s="59">
        <v>14</v>
      </c>
      <c r="N38" s="59"/>
      <c r="O38" s="59">
        <v>13</v>
      </c>
      <c r="P38" s="59">
        <v>5</v>
      </c>
      <c r="Q38" s="59">
        <f t="shared" ref="Q38:Q45" si="2">SUM(P38,L38,H38,C38)</f>
        <v>251</v>
      </c>
      <c r="R38" s="82"/>
      <c r="S38" s="82"/>
      <c r="T38" s="82"/>
    </row>
    <row r="39" spans="1:20" x14ac:dyDescent="0.2">
      <c r="A39" s="71" t="s">
        <v>124</v>
      </c>
      <c r="B39" s="72" t="s">
        <v>123</v>
      </c>
      <c r="C39" s="59">
        <v>120</v>
      </c>
      <c r="D39" s="59">
        <v>14</v>
      </c>
      <c r="E39" s="59">
        <v>3</v>
      </c>
      <c r="F39" s="59"/>
      <c r="G39" s="59">
        <v>12</v>
      </c>
      <c r="H39" s="52">
        <v>4</v>
      </c>
      <c r="I39" s="59"/>
      <c r="J39" s="76"/>
      <c r="L39" s="59">
        <v>121</v>
      </c>
      <c r="M39" s="59">
        <v>13</v>
      </c>
      <c r="N39" s="59">
        <v>13</v>
      </c>
      <c r="O39" s="59"/>
      <c r="P39" s="59">
        <v>2</v>
      </c>
      <c r="Q39" s="59">
        <f t="shared" si="2"/>
        <v>247</v>
      </c>
      <c r="R39" s="82"/>
      <c r="S39" s="82"/>
      <c r="T39" s="82"/>
    </row>
    <row r="40" spans="1:20" x14ac:dyDescent="0.2">
      <c r="A40" s="71" t="s">
        <v>22</v>
      </c>
      <c r="B40" s="72" t="s">
        <v>127</v>
      </c>
      <c r="C40" s="59">
        <v>118</v>
      </c>
      <c r="D40" s="59">
        <v>12</v>
      </c>
      <c r="E40" s="59"/>
      <c r="F40" s="59"/>
      <c r="G40" s="59"/>
      <c r="H40" s="52">
        <v>1</v>
      </c>
      <c r="I40" s="59"/>
      <c r="J40" s="76"/>
      <c r="L40" s="59">
        <v>122</v>
      </c>
      <c r="M40" s="59">
        <v>10</v>
      </c>
      <c r="N40" s="59"/>
      <c r="O40" s="59"/>
      <c r="P40" s="59">
        <v>1</v>
      </c>
      <c r="Q40" s="59">
        <f t="shared" si="2"/>
        <v>242</v>
      </c>
      <c r="R40" s="82"/>
      <c r="S40" s="82"/>
      <c r="T40" s="82"/>
    </row>
    <row r="41" spans="1:20" x14ac:dyDescent="0.2">
      <c r="A41" s="71" t="s">
        <v>130</v>
      </c>
      <c r="B41" s="72" t="s">
        <v>129</v>
      </c>
      <c r="C41" s="59">
        <v>118</v>
      </c>
      <c r="D41" s="59">
        <v>14</v>
      </c>
      <c r="E41" s="59">
        <v>2</v>
      </c>
      <c r="F41" s="59">
        <v>13</v>
      </c>
      <c r="G41" s="59"/>
      <c r="H41" s="52">
        <v>2</v>
      </c>
      <c r="I41" s="59"/>
      <c r="J41" s="76"/>
      <c r="L41" s="59">
        <v>119</v>
      </c>
      <c r="M41" s="59">
        <v>11</v>
      </c>
      <c r="N41" s="59"/>
      <c r="O41" s="59"/>
      <c r="P41" s="59">
        <v>1</v>
      </c>
      <c r="Q41" s="59">
        <f t="shared" si="2"/>
        <v>240</v>
      </c>
      <c r="R41" s="82"/>
      <c r="S41" s="82"/>
      <c r="T41" s="82"/>
    </row>
    <row r="42" spans="1:20" x14ac:dyDescent="0.2">
      <c r="A42" s="71" t="s">
        <v>122</v>
      </c>
      <c r="B42" s="72" t="s">
        <v>110</v>
      </c>
      <c r="C42" s="59">
        <v>115</v>
      </c>
      <c r="D42" s="59"/>
      <c r="E42" s="59"/>
      <c r="F42" s="59"/>
      <c r="G42" s="59"/>
      <c r="H42" s="52"/>
      <c r="I42" s="59"/>
      <c r="J42" s="76"/>
      <c r="L42" s="59">
        <v>120</v>
      </c>
      <c r="M42" s="59">
        <v>13</v>
      </c>
      <c r="N42" s="59">
        <v>14</v>
      </c>
      <c r="O42" s="59"/>
      <c r="P42" s="59">
        <v>3</v>
      </c>
      <c r="Q42" s="59">
        <f t="shared" si="2"/>
        <v>238</v>
      </c>
      <c r="R42" s="82"/>
      <c r="S42" s="82"/>
      <c r="T42" s="82"/>
    </row>
    <row r="43" spans="1:20" x14ac:dyDescent="0.2">
      <c r="A43" s="71" t="s">
        <v>121</v>
      </c>
      <c r="B43" s="72" t="s">
        <v>120</v>
      </c>
      <c r="C43" s="59">
        <v>119</v>
      </c>
      <c r="D43" s="59">
        <v>13</v>
      </c>
      <c r="E43" s="59"/>
      <c r="F43" s="59"/>
      <c r="G43" s="59"/>
      <c r="H43" s="52">
        <v>1</v>
      </c>
      <c r="I43" s="59"/>
      <c r="J43" s="76"/>
      <c r="L43" s="59">
        <v>117</v>
      </c>
      <c r="M43" s="59"/>
      <c r="N43" s="59"/>
      <c r="O43" s="59"/>
      <c r="P43" s="59"/>
      <c r="Q43" s="59">
        <f t="shared" si="2"/>
        <v>237</v>
      </c>
      <c r="R43" s="82"/>
      <c r="S43" s="82"/>
      <c r="T43" s="82"/>
    </row>
    <row r="44" spans="1:20" x14ac:dyDescent="0.2">
      <c r="A44" s="71" t="s">
        <v>128</v>
      </c>
      <c r="B44" s="72" t="s">
        <v>125</v>
      </c>
      <c r="C44" s="59">
        <v>116</v>
      </c>
      <c r="D44" s="59">
        <v>14</v>
      </c>
      <c r="E44" s="59">
        <v>0</v>
      </c>
      <c r="F44" s="59">
        <v>14</v>
      </c>
      <c r="G44" s="59"/>
      <c r="H44" s="52">
        <v>3</v>
      </c>
      <c r="I44" s="59"/>
      <c r="J44" s="76"/>
      <c r="L44" s="59">
        <v>116</v>
      </c>
      <c r="M44" s="59"/>
      <c r="N44" s="59"/>
      <c r="O44" s="59"/>
      <c r="P44" s="59"/>
      <c r="Q44" s="59">
        <f t="shared" si="2"/>
        <v>235</v>
      </c>
      <c r="R44" s="82"/>
      <c r="S44" s="82"/>
      <c r="T44" s="82"/>
    </row>
    <row r="45" spans="1:20" x14ac:dyDescent="0.2">
      <c r="A45" s="71" t="s">
        <v>113</v>
      </c>
      <c r="B45" s="72" t="s">
        <v>27</v>
      </c>
      <c r="C45" s="59">
        <v>109</v>
      </c>
      <c r="D45" s="59"/>
      <c r="E45" s="59"/>
      <c r="F45" s="59"/>
      <c r="G45" s="59"/>
      <c r="H45" s="52"/>
      <c r="I45" s="59"/>
      <c r="J45" s="76"/>
      <c r="L45" s="59">
        <v>120</v>
      </c>
      <c r="M45" s="59">
        <v>14</v>
      </c>
      <c r="N45" s="59"/>
      <c r="O45" s="59">
        <v>11</v>
      </c>
      <c r="P45" s="59">
        <v>4</v>
      </c>
      <c r="Q45" s="59">
        <f t="shared" si="2"/>
        <v>233</v>
      </c>
      <c r="R45" s="82"/>
      <c r="S45" s="82"/>
      <c r="T45" s="82"/>
    </row>
    <row r="46" spans="1:20" x14ac:dyDescent="0.2">
      <c r="L46" s="82"/>
      <c r="M46" s="82"/>
      <c r="N46" s="82"/>
      <c r="O46" s="82"/>
      <c r="P46" s="82"/>
      <c r="Q46" s="82"/>
      <c r="R46" s="82"/>
      <c r="S46" s="82"/>
      <c r="T46" s="82"/>
    </row>
    <row r="47" spans="1:20" x14ac:dyDescent="0.2">
      <c r="A47" s="60" t="s">
        <v>397</v>
      </c>
      <c r="C47" s="61"/>
      <c r="D47" s="61"/>
      <c r="E47" s="61"/>
      <c r="F47" s="61"/>
      <c r="G47" s="61"/>
      <c r="H47" s="61"/>
      <c r="I47" s="61"/>
      <c r="J47" s="78"/>
      <c r="L47" s="61"/>
      <c r="M47" s="61"/>
      <c r="N47" s="61"/>
      <c r="O47" s="61"/>
      <c r="P47" s="61"/>
      <c r="Q47" s="61"/>
      <c r="R47" s="61"/>
      <c r="S47" s="82"/>
      <c r="T47" s="82"/>
    </row>
    <row r="48" spans="1:20" ht="15.75" x14ac:dyDescent="0.25">
      <c r="A48" s="66" t="s">
        <v>19</v>
      </c>
      <c r="B48" s="66" t="s">
        <v>18</v>
      </c>
      <c r="C48" s="59" t="s">
        <v>391</v>
      </c>
      <c r="D48" s="59" t="s">
        <v>82</v>
      </c>
      <c r="E48" s="59" t="s">
        <v>393</v>
      </c>
      <c r="F48" s="59" t="s">
        <v>80</v>
      </c>
      <c r="G48" s="59" t="s">
        <v>81</v>
      </c>
      <c r="H48" s="59" t="s">
        <v>399</v>
      </c>
      <c r="I48" s="59"/>
      <c r="J48" s="76"/>
      <c r="L48" s="59" t="s">
        <v>391</v>
      </c>
      <c r="M48" s="59" t="s">
        <v>393</v>
      </c>
      <c r="N48" s="59" t="s">
        <v>80</v>
      </c>
      <c r="O48" s="59" t="s">
        <v>81</v>
      </c>
      <c r="P48" s="59" t="s">
        <v>82</v>
      </c>
      <c r="Q48" s="76" t="s">
        <v>399</v>
      </c>
      <c r="R48" s="81" t="s">
        <v>4</v>
      </c>
    </row>
    <row r="49" spans="1:18" x14ac:dyDescent="0.2">
      <c r="A49" s="71" t="s">
        <v>124</v>
      </c>
      <c r="B49" s="72" t="s">
        <v>123</v>
      </c>
      <c r="C49" s="59">
        <v>120</v>
      </c>
      <c r="D49" s="59"/>
      <c r="E49" s="59">
        <v>15</v>
      </c>
      <c r="F49" s="59"/>
      <c r="G49" s="59">
        <v>14</v>
      </c>
      <c r="H49" s="52">
        <v>5</v>
      </c>
      <c r="I49" s="59"/>
      <c r="J49" s="76"/>
      <c r="L49" s="59">
        <v>121</v>
      </c>
      <c r="M49" s="59">
        <v>12</v>
      </c>
      <c r="N49" s="59">
        <v>14</v>
      </c>
      <c r="O49" s="59"/>
      <c r="P49" s="59"/>
      <c r="Q49" s="59">
        <v>3</v>
      </c>
      <c r="R49" s="59">
        <f t="shared" ref="R49:R58" si="3">SUM(Q49,L49,H49,C49)</f>
        <v>249</v>
      </c>
    </row>
    <row r="50" spans="1:18" x14ac:dyDescent="0.2">
      <c r="A50" s="71" t="s">
        <v>113</v>
      </c>
      <c r="B50" s="72" t="s">
        <v>27</v>
      </c>
      <c r="C50" s="59">
        <v>109</v>
      </c>
      <c r="D50" s="59"/>
      <c r="E50" s="59"/>
      <c r="F50" s="59"/>
      <c r="G50" s="59"/>
      <c r="H50" s="52"/>
      <c r="I50" s="59"/>
      <c r="J50" s="76"/>
      <c r="L50" s="59">
        <v>120</v>
      </c>
      <c r="M50" s="59">
        <v>11</v>
      </c>
      <c r="N50" s="59">
        <v>13</v>
      </c>
      <c r="O50" s="59"/>
      <c r="P50" s="59"/>
      <c r="Q50" s="59">
        <v>2</v>
      </c>
      <c r="R50" s="59">
        <f t="shared" si="3"/>
        <v>231</v>
      </c>
    </row>
    <row r="51" spans="1:18" x14ac:dyDescent="0.2">
      <c r="A51" s="71" t="s">
        <v>344</v>
      </c>
      <c r="B51" s="72" t="s">
        <v>345</v>
      </c>
      <c r="C51" s="59">
        <v>115</v>
      </c>
      <c r="D51" s="59"/>
      <c r="E51" s="59">
        <v>13</v>
      </c>
      <c r="F51" s="59">
        <v>12</v>
      </c>
      <c r="G51" s="59"/>
      <c r="H51" s="52">
        <v>2</v>
      </c>
      <c r="I51" s="59"/>
      <c r="J51" s="76"/>
      <c r="L51" s="59">
        <v>111</v>
      </c>
      <c r="M51" s="59">
        <v>10</v>
      </c>
      <c r="N51" s="59"/>
      <c r="O51" s="59"/>
      <c r="P51" s="59"/>
      <c r="Q51" s="59">
        <v>1</v>
      </c>
      <c r="R51" s="59">
        <f t="shared" si="3"/>
        <v>229</v>
      </c>
    </row>
    <row r="52" spans="1:18" x14ac:dyDescent="0.2">
      <c r="A52" s="71" t="s">
        <v>348</v>
      </c>
      <c r="B52" s="72" t="s">
        <v>349</v>
      </c>
      <c r="C52" s="59">
        <v>112</v>
      </c>
      <c r="D52" s="59">
        <v>0</v>
      </c>
      <c r="E52" s="59"/>
      <c r="F52" s="59"/>
      <c r="G52" s="59"/>
      <c r="H52" s="59"/>
      <c r="I52" s="59"/>
      <c r="J52" s="76"/>
      <c r="L52" s="59">
        <v>110</v>
      </c>
      <c r="M52" s="59">
        <v>14</v>
      </c>
      <c r="N52" s="59"/>
      <c r="O52" s="59">
        <v>12</v>
      </c>
      <c r="P52" s="59">
        <v>1</v>
      </c>
      <c r="Q52" s="59">
        <v>5</v>
      </c>
      <c r="R52" s="59">
        <f t="shared" si="3"/>
        <v>227</v>
      </c>
    </row>
    <row r="53" spans="1:18" x14ac:dyDescent="0.2">
      <c r="A53" s="71" t="s">
        <v>117</v>
      </c>
      <c r="B53" s="72" t="s">
        <v>3</v>
      </c>
      <c r="C53" s="59">
        <v>108</v>
      </c>
      <c r="D53" s="59"/>
      <c r="E53" s="59"/>
      <c r="F53" s="59"/>
      <c r="G53" s="59"/>
      <c r="H53" s="59"/>
      <c r="I53" s="59"/>
      <c r="J53" s="76"/>
      <c r="L53" s="59">
        <v>112</v>
      </c>
      <c r="M53" s="59">
        <v>13</v>
      </c>
      <c r="N53" s="59"/>
      <c r="O53" s="59">
        <v>12</v>
      </c>
      <c r="P53" s="59">
        <v>0</v>
      </c>
      <c r="Q53" s="59">
        <v>4</v>
      </c>
      <c r="R53" s="59">
        <f t="shared" si="3"/>
        <v>224</v>
      </c>
    </row>
    <row r="54" spans="1:18" x14ac:dyDescent="0.2">
      <c r="A54" s="71" t="s">
        <v>109</v>
      </c>
      <c r="B54" s="72" t="s">
        <v>108</v>
      </c>
      <c r="C54" s="59">
        <v>112</v>
      </c>
      <c r="D54" s="59">
        <v>1</v>
      </c>
      <c r="E54" s="59">
        <v>12</v>
      </c>
      <c r="F54" s="59">
        <v>14</v>
      </c>
      <c r="G54" s="59"/>
      <c r="H54" s="52">
        <v>3</v>
      </c>
      <c r="I54" s="59"/>
      <c r="J54" s="76"/>
      <c r="L54" s="59">
        <v>108</v>
      </c>
      <c r="M54" s="59"/>
      <c r="N54" s="59"/>
      <c r="O54" s="59"/>
      <c r="P54" s="59"/>
      <c r="Q54" s="59"/>
      <c r="R54" s="59">
        <f t="shared" si="3"/>
        <v>223</v>
      </c>
    </row>
    <row r="55" spans="1:18" x14ac:dyDescent="0.2">
      <c r="A55" s="71" t="s">
        <v>116</v>
      </c>
      <c r="B55" s="72" t="s">
        <v>115</v>
      </c>
      <c r="C55" s="59">
        <v>112</v>
      </c>
      <c r="D55" s="59">
        <v>1</v>
      </c>
      <c r="E55" s="59">
        <v>14</v>
      </c>
      <c r="F55" s="59"/>
      <c r="G55" s="59">
        <v>13</v>
      </c>
      <c r="H55" s="52">
        <v>4</v>
      </c>
      <c r="I55" s="59"/>
      <c r="J55" s="76"/>
      <c r="L55" s="59">
        <v>106</v>
      </c>
      <c r="M55" s="59"/>
      <c r="N55" s="59"/>
      <c r="O55" s="59"/>
      <c r="P55" s="59"/>
      <c r="Q55" s="59"/>
      <c r="R55" s="59">
        <f t="shared" si="3"/>
        <v>222</v>
      </c>
    </row>
    <row r="56" spans="1:18" x14ac:dyDescent="0.2">
      <c r="A56" s="71" t="s">
        <v>119</v>
      </c>
      <c r="B56" s="72" t="s">
        <v>118</v>
      </c>
      <c r="C56" s="59">
        <v>113</v>
      </c>
      <c r="D56" s="59"/>
      <c r="E56" s="59">
        <v>10</v>
      </c>
      <c r="F56" s="59"/>
      <c r="G56" s="59"/>
      <c r="H56" s="52">
        <v>1</v>
      </c>
      <c r="I56" s="59"/>
      <c r="J56" s="76"/>
      <c r="L56" s="59">
        <v>108</v>
      </c>
      <c r="M56" s="59"/>
      <c r="N56" s="59"/>
      <c r="O56" s="59"/>
      <c r="P56" s="59"/>
      <c r="Q56" s="59"/>
      <c r="R56" s="59">
        <f t="shared" si="3"/>
        <v>222</v>
      </c>
    </row>
    <row r="57" spans="1:18" x14ac:dyDescent="0.2">
      <c r="A57" s="71" t="s">
        <v>114</v>
      </c>
      <c r="B57" s="72" t="s">
        <v>108</v>
      </c>
      <c r="C57" s="59">
        <v>113</v>
      </c>
      <c r="D57" s="59"/>
      <c r="E57" s="59">
        <v>11</v>
      </c>
      <c r="F57" s="59"/>
      <c r="G57" s="59"/>
      <c r="H57" s="52">
        <v>1</v>
      </c>
      <c r="I57" s="59"/>
      <c r="J57" s="76"/>
      <c r="L57" s="59">
        <v>107</v>
      </c>
      <c r="M57" s="59"/>
      <c r="N57" s="59"/>
      <c r="O57" s="59"/>
      <c r="P57" s="59"/>
      <c r="Q57" s="59"/>
      <c r="R57" s="59">
        <f t="shared" si="3"/>
        <v>221</v>
      </c>
    </row>
    <row r="58" spans="1:18" x14ac:dyDescent="0.2">
      <c r="A58" s="71" t="s">
        <v>105</v>
      </c>
      <c r="B58" s="72" t="s">
        <v>2</v>
      </c>
      <c r="C58" s="59">
        <v>104</v>
      </c>
      <c r="D58" s="59"/>
      <c r="E58" s="59"/>
      <c r="F58" s="59"/>
      <c r="G58" s="59"/>
      <c r="H58" s="52"/>
      <c r="I58" s="59"/>
      <c r="J58" s="76"/>
      <c r="L58" s="59">
        <v>112</v>
      </c>
      <c r="M58" s="59">
        <v>10</v>
      </c>
      <c r="N58" s="59"/>
      <c r="O58" s="59"/>
      <c r="P58" s="59"/>
      <c r="Q58" s="59">
        <v>1</v>
      </c>
      <c r="R58" s="59">
        <f t="shared" si="3"/>
        <v>217</v>
      </c>
    </row>
    <row r="60" spans="1:18" x14ac:dyDescent="0.2">
      <c r="A60" s="60" t="s">
        <v>398</v>
      </c>
      <c r="C60" s="61"/>
      <c r="D60" s="61"/>
      <c r="E60" s="61"/>
      <c r="F60" s="61"/>
      <c r="G60" s="61"/>
      <c r="H60" s="61"/>
      <c r="I60" s="61"/>
      <c r="J60" s="78"/>
    </row>
    <row r="61" spans="1:18" x14ac:dyDescent="0.2">
      <c r="A61" s="66" t="s">
        <v>19</v>
      </c>
      <c r="B61" s="66" t="s">
        <v>18</v>
      </c>
      <c r="C61" s="59" t="s">
        <v>391</v>
      </c>
      <c r="D61" s="59" t="s">
        <v>393</v>
      </c>
      <c r="E61" s="59" t="s">
        <v>80</v>
      </c>
      <c r="F61" s="59" t="s">
        <v>82</v>
      </c>
      <c r="G61" s="59" t="s">
        <v>81</v>
      </c>
      <c r="H61" s="59" t="s">
        <v>399</v>
      </c>
      <c r="I61" s="59"/>
      <c r="J61" s="76"/>
    </row>
    <row r="62" spans="1:18" x14ac:dyDescent="0.2">
      <c r="A62" s="67" t="s">
        <v>262</v>
      </c>
      <c r="B62" s="68" t="s">
        <v>217</v>
      </c>
      <c r="C62" s="59">
        <v>116</v>
      </c>
      <c r="D62" s="59">
        <v>12</v>
      </c>
      <c r="E62" s="59"/>
      <c r="F62" s="59"/>
      <c r="G62" s="59">
        <v>13</v>
      </c>
      <c r="H62" s="52">
        <v>5</v>
      </c>
      <c r="I62" s="59">
        <f>SUM(H62+C62)</f>
        <v>121</v>
      </c>
      <c r="J62" s="76"/>
    </row>
    <row r="63" spans="1:18" x14ac:dyDescent="0.2">
      <c r="A63" s="67" t="s">
        <v>256</v>
      </c>
      <c r="B63" s="68" t="s">
        <v>257</v>
      </c>
      <c r="C63" s="59">
        <v>108</v>
      </c>
      <c r="D63" s="59">
        <v>13</v>
      </c>
      <c r="E63" s="59"/>
      <c r="F63" s="59"/>
      <c r="G63" s="59">
        <v>9</v>
      </c>
      <c r="H63" s="52">
        <v>4</v>
      </c>
      <c r="I63" s="59">
        <f t="shared" ref="I63:I68" si="4">SUM(H63+C63)</f>
        <v>112</v>
      </c>
      <c r="J63" s="76"/>
    </row>
    <row r="64" spans="1:18" x14ac:dyDescent="0.2">
      <c r="A64" s="67" t="s">
        <v>231</v>
      </c>
      <c r="B64" s="68" t="s">
        <v>232</v>
      </c>
      <c r="C64" s="59">
        <v>110</v>
      </c>
      <c r="D64" s="59">
        <v>11</v>
      </c>
      <c r="E64" s="59">
        <v>13</v>
      </c>
      <c r="F64" s="59">
        <v>3</v>
      </c>
      <c r="G64" s="59"/>
      <c r="H64" s="52">
        <v>3</v>
      </c>
      <c r="I64" s="59">
        <f t="shared" si="4"/>
        <v>113</v>
      </c>
      <c r="J64" s="76"/>
    </row>
    <row r="65" spans="1:10" s="60" customFormat="1" x14ac:dyDescent="0.2">
      <c r="A65" s="67" t="s">
        <v>204</v>
      </c>
      <c r="B65" s="68" t="s">
        <v>24</v>
      </c>
      <c r="C65" s="59">
        <v>113</v>
      </c>
      <c r="D65" s="59">
        <v>11</v>
      </c>
      <c r="E65" s="59">
        <v>13</v>
      </c>
      <c r="F65" s="59">
        <v>2</v>
      </c>
      <c r="G65" s="59"/>
      <c r="H65" s="52">
        <v>2</v>
      </c>
      <c r="I65" s="59">
        <f t="shared" si="4"/>
        <v>115</v>
      </c>
      <c r="J65" s="76"/>
    </row>
    <row r="66" spans="1:10" s="60" customFormat="1" x14ac:dyDescent="0.2">
      <c r="A66" s="67" t="s">
        <v>201</v>
      </c>
      <c r="B66" s="68" t="s">
        <v>200</v>
      </c>
      <c r="C66" s="59">
        <v>107</v>
      </c>
      <c r="D66" s="59">
        <v>10</v>
      </c>
      <c r="E66" s="59"/>
      <c r="F66" s="59"/>
      <c r="G66" s="59"/>
      <c r="H66" s="52">
        <v>1</v>
      </c>
      <c r="I66" s="59">
        <f t="shared" si="4"/>
        <v>108</v>
      </c>
      <c r="J66" s="76"/>
    </row>
    <row r="67" spans="1:10" s="60" customFormat="1" x14ac:dyDescent="0.2">
      <c r="A67" s="67" t="s">
        <v>196</v>
      </c>
      <c r="B67" s="68" t="s">
        <v>24</v>
      </c>
      <c r="C67" s="59">
        <v>107</v>
      </c>
      <c r="D67" s="59">
        <v>9</v>
      </c>
      <c r="E67" s="59"/>
      <c r="F67" s="59"/>
      <c r="G67" s="59"/>
      <c r="H67" s="52">
        <v>1</v>
      </c>
      <c r="I67" s="59">
        <f t="shared" si="4"/>
        <v>108</v>
      </c>
      <c r="J67" s="76"/>
    </row>
    <row r="68" spans="1:10" s="60" customFormat="1" x14ac:dyDescent="0.2">
      <c r="A68" s="67" t="s">
        <v>113</v>
      </c>
      <c r="B68" s="68" t="s">
        <v>217</v>
      </c>
      <c r="C68" s="59">
        <v>108</v>
      </c>
      <c r="D68" s="41" t="s">
        <v>400</v>
      </c>
      <c r="E68" s="41"/>
      <c r="F68" s="41"/>
      <c r="G68" s="41"/>
      <c r="H68" s="41"/>
      <c r="I68" s="59">
        <f t="shared" si="4"/>
        <v>108</v>
      </c>
      <c r="J68" s="80"/>
    </row>
  </sheetData>
  <sortState ref="A48:R58">
    <sortCondition descending="1" ref="R48:R58"/>
  </sortState>
  <mergeCells count="2">
    <mergeCell ref="A1:I1"/>
    <mergeCell ref="L1:T1"/>
  </mergeCells>
  <printOptions horizontalCentered="1" verticalCentered="1"/>
  <pageMargins left="0.7" right="0.7" top="0.75" bottom="0.75" header="0.3" footer="0.3"/>
  <pageSetup scale="50" orientation="landscape" r:id="rId1"/>
  <rowBreaks count="1" manualBreakCount="1">
    <brk id="3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3"/>
  <sheetViews>
    <sheetView zoomScale="70" zoomScaleNormal="70" workbookViewId="0">
      <selection activeCell="F166" sqref="F166"/>
    </sheetView>
  </sheetViews>
  <sheetFormatPr defaultRowHeight="15.75" x14ac:dyDescent="0.25"/>
  <cols>
    <col min="1" max="1" width="9.85546875" style="148" customWidth="1"/>
    <col min="2" max="2" width="19.140625" style="149" customWidth="1"/>
    <col min="3" max="3" width="16.28515625" style="149" bestFit="1" customWidth="1"/>
    <col min="4" max="4" width="8.5703125" style="149" customWidth="1"/>
    <col min="5" max="5" width="10.28515625" style="150" customWidth="1"/>
    <col min="6" max="6" width="9.28515625" style="149" customWidth="1"/>
    <col min="7" max="9" width="9.28515625" style="34" customWidth="1"/>
    <col min="10" max="10" width="9.28515625" style="35" customWidth="1"/>
    <col min="11" max="14" width="9.28515625" style="34" customWidth="1"/>
    <col min="15" max="17" width="8" style="34" customWidth="1"/>
    <col min="18" max="18" width="12" style="34" customWidth="1"/>
    <col min="19" max="19" width="8" style="34" customWidth="1"/>
    <col min="20" max="20" width="9.85546875" style="34" customWidth="1"/>
    <col min="21" max="21" width="12" style="34" customWidth="1"/>
    <col min="22" max="22" width="10.28515625" style="34" customWidth="1"/>
    <col min="23" max="23" width="8.85546875" style="36" customWidth="1"/>
    <col min="24" max="16384" width="9.140625" style="13"/>
  </cols>
  <sheetData>
    <row r="1" spans="1:24" ht="16.5" thickBot="1" x14ac:dyDescent="0.3">
      <c r="A1" s="223" t="s">
        <v>674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5"/>
      <c r="X1" s="125"/>
    </row>
    <row r="2" spans="1:24" s="10" customFormat="1" ht="27" customHeight="1" thickBot="1" x14ac:dyDescent="0.3">
      <c r="A2" s="226" t="s">
        <v>47</v>
      </c>
      <c r="B2" s="227"/>
      <c r="C2" s="227"/>
      <c r="D2" s="227"/>
      <c r="E2" s="227"/>
      <c r="F2" s="227"/>
      <c r="G2" s="227"/>
      <c r="H2" s="227"/>
      <c r="I2" s="227"/>
      <c r="J2" s="228"/>
      <c r="K2" s="229" t="s">
        <v>48</v>
      </c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1"/>
    </row>
    <row r="3" spans="1:24" s="11" customFormat="1" ht="15.75" customHeight="1" x14ac:dyDescent="0.25">
      <c r="A3" s="88"/>
      <c r="B3" s="107"/>
      <c r="C3" s="107"/>
      <c r="D3" s="107"/>
      <c r="E3" s="107"/>
      <c r="F3" s="107"/>
      <c r="G3" s="152"/>
      <c r="H3" s="152"/>
      <c r="I3" s="152"/>
      <c r="J3" s="153"/>
      <c r="K3" s="154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6"/>
    </row>
    <row r="4" spans="1:24" s="11" customFormat="1" ht="15.75" customHeight="1" x14ac:dyDescent="0.25">
      <c r="A4" s="88" t="s">
        <v>49</v>
      </c>
      <c r="B4" s="107"/>
      <c r="C4" s="107" t="s">
        <v>692</v>
      </c>
      <c r="D4" s="107"/>
      <c r="F4" s="107">
        <v>252</v>
      </c>
      <c r="G4" s="113"/>
      <c r="H4" s="113"/>
      <c r="I4" s="113"/>
      <c r="J4" s="106"/>
      <c r="K4" s="184" t="s">
        <v>49</v>
      </c>
      <c r="L4" s="152"/>
      <c r="M4" s="157"/>
      <c r="N4" s="107" t="s">
        <v>743</v>
      </c>
      <c r="O4" s="113"/>
      <c r="P4" s="113"/>
      <c r="Q4" s="113">
        <v>253</v>
      </c>
      <c r="R4" s="158"/>
      <c r="S4" s="159"/>
      <c r="T4" s="177"/>
      <c r="U4" s="158"/>
      <c r="V4" s="158"/>
      <c r="W4" s="156"/>
    </row>
    <row r="5" spans="1:24" s="11" customFormat="1" ht="15.75" customHeight="1" x14ac:dyDescent="0.25">
      <c r="A5" s="88" t="s">
        <v>50</v>
      </c>
      <c r="B5" s="107"/>
      <c r="C5" s="107" t="s">
        <v>705</v>
      </c>
      <c r="D5" s="107"/>
      <c r="F5" s="107">
        <v>252</v>
      </c>
      <c r="G5" s="113"/>
      <c r="H5" s="113"/>
      <c r="I5" s="113"/>
      <c r="J5" s="106"/>
      <c r="K5" s="184" t="s">
        <v>50</v>
      </c>
      <c r="L5" s="152"/>
      <c r="M5" s="157"/>
      <c r="N5" s="107" t="s">
        <v>696</v>
      </c>
      <c r="O5" s="113"/>
      <c r="P5" s="113"/>
      <c r="Q5" s="113">
        <v>246</v>
      </c>
      <c r="R5" s="158"/>
      <c r="S5" s="159"/>
      <c r="T5" s="177"/>
      <c r="U5" s="158"/>
      <c r="V5" s="158"/>
      <c r="W5" s="156"/>
    </row>
    <row r="6" spans="1:24" s="11" customFormat="1" ht="15.75" customHeight="1" x14ac:dyDescent="0.25">
      <c r="A6" s="88" t="s">
        <v>51</v>
      </c>
      <c r="B6" s="107"/>
      <c r="C6" s="107" t="s">
        <v>697</v>
      </c>
      <c r="D6" s="107"/>
      <c r="F6" s="107">
        <v>251</v>
      </c>
      <c r="G6" s="113"/>
      <c r="H6" s="113"/>
      <c r="I6" s="113"/>
      <c r="J6" s="106"/>
      <c r="K6" s="184" t="s">
        <v>51</v>
      </c>
      <c r="L6" s="152"/>
      <c r="M6" s="157"/>
      <c r="N6" s="107" t="s">
        <v>695</v>
      </c>
      <c r="O6" s="113"/>
      <c r="P6" s="113"/>
      <c r="Q6" s="113">
        <v>246</v>
      </c>
      <c r="R6" s="158"/>
      <c r="S6" s="159"/>
      <c r="T6" s="177"/>
      <c r="U6" s="158"/>
      <c r="V6" s="158"/>
      <c r="W6" s="156"/>
    </row>
    <row r="7" spans="1:24" s="11" customFormat="1" ht="15.75" customHeight="1" x14ac:dyDescent="0.25">
      <c r="A7" s="88"/>
      <c r="B7" s="107"/>
      <c r="C7" s="107"/>
      <c r="D7" s="107"/>
      <c r="F7" s="107"/>
      <c r="G7" s="113"/>
      <c r="H7" s="113"/>
      <c r="I7" s="113"/>
      <c r="J7" s="106"/>
      <c r="K7" s="185"/>
      <c r="L7" s="152"/>
      <c r="M7" s="157"/>
      <c r="N7" s="107"/>
      <c r="O7" s="113"/>
      <c r="P7" s="113"/>
      <c r="Q7" s="113"/>
      <c r="R7" s="158"/>
      <c r="S7" s="159"/>
      <c r="T7" s="177"/>
      <c r="U7" s="158"/>
      <c r="V7" s="158"/>
      <c r="W7" s="156"/>
    </row>
    <row r="8" spans="1:24" s="11" customFormat="1" ht="15.75" customHeight="1" x14ac:dyDescent="0.25">
      <c r="A8" s="88" t="s">
        <v>52</v>
      </c>
      <c r="B8" s="107"/>
      <c r="C8" s="107" t="s">
        <v>697</v>
      </c>
      <c r="D8" s="107"/>
      <c r="F8" s="107">
        <v>256</v>
      </c>
      <c r="G8" s="113"/>
      <c r="H8" s="113"/>
      <c r="I8" s="113"/>
      <c r="J8" s="106"/>
      <c r="K8" s="184" t="s">
        <v>52</v>
      </c>
      <c r="L8" s="152"/>
      <c r="M8" s="157"/>
      <c r="N8" s="107" t="s">
        <v>698</v>
      </c>
      <c r="O8" s="113"/>
      <c r="P8" s="113"/>
      <c r="Q8" s="113">
        <v>242</v>
      </c>
      <c r="R8" s="158"/>
      <c r="S8" s="159"/>
      <c r="T8" s="177"/>
      <c r="U8" s="158"/>
      <c r="V8" s="158"/>
      <c r="W8" s="156"/>
    </row>
    <row r="9" spans="1:24" s="11" customFormat="1" ht="15.75" customHeight="1" x14ac:dyDescent="0.25">
      <c r="A9" s="88" t="s">
        <v>50</v>
      </c>
      <c r="B9" s="107"/>
      <c r="C9" s="107" t="s">
        <v>747</v>
      </c>
      <c r="D9" s="107"/>
      <c r="F9" s="107">
        <v>247</v>
      </c>
      <c r="G9" s="113"/>
      <c r="H9" s="113"/>
      <c r="I9" s="113"/>
      <c r="J9" s="106"/>
      <c r="K9" s="184" t="s">
        <v>50</v>
      </c>
      <c r="L9" s="152"/>
      <c r="M9" s="157"/>
      <c r="N9" s="107" t="s">
        <v>744</v>
      </c>
      <c r="O9" s="113"/>
      <c r="P9" s="113"/>
      <c r="Q9" s="113">
        <v>237</v>
      </c>
      <c r="R9" s="158"/>
      <c r="S9" s="159"/>
      <c r="T9" s="177"/>
      <c r="U9" s="158"/>
      <c r="V9" s="158"/>
      <c r="W9" s="156"/>
    </row>
    <row r="10" spans="1:24" s="11" customFormat="1" ht="15.75" customHeight="1" x14ac:dyDescent="0.25">
      <c r="A10" s="88" t="s">
        <v>51</v>
      </c>
      <c r="B10" s="107"/>
      <c r="C10" s="107" t="s">
        <v>748</v>
      </c>
      <c r="D10" s="107"/>
      <c r="F10" s="107">
        <v>246</v>
      </c>
      <c r="G10" s="113"/>
      <c r="H10" s="113"/>
      <c r="I10" s="113"/>
      <c r="J10" s="106"/>
      <c r="K10" s="184" t="s">
        <v>51</v>
      </c>
      <c r="L10" s="152"/>
      <c r="M10" s="157"/>
      <c r="N10" s="107" t="s">
        <v>745</v>
      </c>
      <c r="O10" s="113"/>
      <c r="P10" s="113"/>
      <c r="Q10" s="113">
        <v>229</v>
      </c>
      <c r="R10" s="158"/>
      <c r="S10" s="159"/>
      <c r="T10" s="177"/>
      <c r="U10" s="158"/>
      <c r="V10" s="158"/>
      <c r="W10" s="156"/>
    </row>
    <row r="11" spans="1:24" s="11" customFormat="1" ht="15.75" customHeight="1" x14ac:dyDescent="0.25">
      <c r="A11" s="88"/>
      <c r="B11" s="107"/>
      <c r="C11" s="107"/>
      <c r="D11" s="107"/>
      <c r="F11" s="107"/>
      <c r="G11" s="113"/>
      <c r="H11" s="113"/>
      <c r="I11" s="113"/>
      <c r="J11" s="106"/>
      <c r="K11" s="185"/>
      <c r="L11" s="152"/>
      <c r="M11" s="157"/>
      <c r="N11" s="157"/>
      <c r="O11" s="152"/>
      <c r="P11" s="152"/>
      <c r="Q11" s="152"/>
      <c r="R11" s="158"/>
      <c r="S11" s="159"/>
      <c r="T11" s="177"/>
      <c r="U11" s="158"/>
      <c r="V11" s="158"/>
      <c r="W11" s="156"/>
    </row>
    <row r="12" spans="1:24" s="11" customFormat="1" ht="15.75" customHeight="1" x14ac:dyDescent="0.25">
      <c r="A12" s="88" t="s">
        <v>413</v>
      </c>
      <c r="B12" s="107"/>
      <c r="C12" s="107" t="s">
        <v>738</v>
      </c>
      <c r="D12" s="107"/>
      <c r="F12" s="107">
        <v>236</v>
      </c>
      <c r="G12" s="113"/>
      <c r="H12" s="113"/>
      <c r="I12" s="113"/>
      <c r="J12" s="106"/>
      <c r="K12" s="88" t="s">
        <v>53</v>
      </c>
      <c r="L12" s="152"/>
      <c r="M12" s="157"/>
      <c r="N12" s="107" t="s">
        <v>729</v>
      </c>
      <c r="O12" s="113"/>
      <c r="P12" s="113"/>
      <c r="Q12" s="113">
        <v>219</v>
      </c>
      <c r="R12" s="158"/>
      <c r="S12" s="159"/>
      <c r="T12" s="177"/>
      <c r="U12" s="158"/>
      <c r="V12" s="158"/>
      <c r="W12" s="156"/>
    </row>
    <row r="13" spans="1:24" s="11" customFormat="1" ht="15.75" customHeight="1" x14ac:dyDescent="0.25">
      <c r="A13" s="88" t="s">
        <v>53</v>
      </c>
      <c r="B13" s="107"/>
      <c r="C13" s="107" t="s">
        <v>736</v>
      </c>
      <c r="D13" s="107"/>
      <c r="F13" s="107">
        <v>235</v>
      </c>
      <c r="G13" s="113"/>
      <c r="H13" s="113"/>
      <c r="I13" s="113"/>
      <c r="J13" s="106"/>
      <c r="K13" s="88" t="s">
        <v>55</v>
      </c>
      <c r="L13" s="152"/>
      <c r="M13" s="157"/>
      <c r="N13" s="115" t="s">
        <v>746</v>
      </c>
      <c r="O13" s="113"/>
      <c r="P13" s="113"/>
      <c r="Q13" s="113">
        <v>237</v>
      </c>
      <c r="R13" s="158"/>
      <c r="S13" s="159"/>
      <c r="T13" s="177"/>
      <c r="U13" s="158"/>
      <c r="V13" s="158"/>
      <c r="W13" s="156"/>
    </row>
    <row r="14" spans="1:24" s="11" customFormat="1" ht="15.75" customHeight="1" x14ac:dyDescent="0.25">
      <c r="A14" s="88" t="s">
        <v>54</v>
      </c>
      <c r="B14" s="107"/>
      <c r="C14" s="11" t="s">
        <v>717</v>
      </c>
      <c r="F14" s="188">
        <v>184</v>
      </c>
      <c r="G14" s="113"/>
      <c r="H14" s="113"/>
      <c r="I14" s="113"/>
      <c r="J14" s="106"/>
      <c r="K14" s="186" t="s">
        <v>60</v>
      </c>
      <c r="L14" s="152"/>
      <c r="M14" s="157"/>
      <c r="N14" s="107" t="s">
        <v>728</v>
      </c>
      <c r="O14" s="113"/>
      <c r="P14" s="113"/>
      <c r="Q14" s="113">
        <v>205</v>
      </c>
      <c r="R14" s="158"/>
      <c r="S14" s="159"/>
      <c r="T14" s="177"/>
      <c r="U14" s="158"/>
      <c r="V14" s="158"/>
      <c r="W14" s="156"/>
    </row>
    <row r="15" spans="1:24" s="11" customFormat="1" ht="15.75" customHeight="1" x14ac:dyDescent="0.25">
      <c r="A15" s="88" t="s">
        <v>686</v>
      </c>
      <c r="B15" s="107"/>
      <c r="C15" s="107" t="s">
        <v>737</v>
      </c>
      <c r="D15" s="107"/>
      <c r="F15" s="107">
        <v>209</v>
      </c>
      <c r="G15" s="113"/>
      <c r="H15" s="113"/>
      <c r="I15" s="113"/>
      <c r="J15" s="106"/>
      <c r="K15" s="88" t="s">
        <v>687</v>
      </c>
      <c r="L15" s="152"/>
      <c r="M15" s="157"/>
      <c r="N15" s="107" t="s">
        <v>727</v>
      </c>
      <c r="O15" s="113"/>
      <c r="P15" s="113"/>
      <c r="Q15" s="113">
        <v>195</v>
      </c>
      <c r="R15" s="158"/>
      <c r="S15" s="159"/>
      <c r="T15" s="177"/>
      <c r="U15" s="158"/>
      <c r="V15" s="158"/>
      <c r="W15" s="156"/>
    </row>
    <row r="16" spans="1:24" s="11" customFormat="1" ht="15.75" customHeight="1" x14ac:dyDescent="0.25">
      <c r="A16" s="88" t="s">
        <v>55</v>
      </c>
      <c r="B16" s="107"/>
      <c r="C16" s="115" t="s">
        <v>741</v>
      </c>
      <c r="D16" s="107"/>
      <c r="F16" s="107">
        <v>238</v>
      </c>
      <c r="G16" s="113"/>
      <c r="H16" s="113"/>
      <c r="I16" s="113"/>
      <c r="J16" s="106"/>
      <c r="L16" s="152"/>
      <c r="M16" s="157"/>
      <c r="N16" s="157"/>
      <c r="O16" s="152"/>
      <c r="P16" s="152"/>
      <c r="Q16" s="152"/>
      <c r="R16" s="158"/>
      <c r="S16" s="159"/>
      <c r="T16" s="177"/>
      <c r="U16" s="158"/>
      <c r="V16" s="158"/>
      <c r="W16" s="156"/>
    </row>
    <row r="17" spans="1:23" s="11" customFormat="1" x14ac:dyDescent="0.25">
      <c r="A17" s="88" t="s">
        <v>56</v>
      </c>
      <c r="B17" s="107"/>
      <c r="C17" s="115" t="s">
        <v>736</v>
      </c>
      <c r="D17" s="107"/>
      <c r="F17" s="107">
        <v>235</v>
      </c>
      <c r="G17" s="113"/>
      <c r="H17" s="113"/>
      <c r="I17" s="113"/>
      <c r="J17" s="106"/>
      <c r="L17" s="152"/>
      <c r="M17" s="157"/>
      <c r="N17" s="158"/>
      <c r="O17" s="159"/>
      <c r="P17" s="159"/>
      <c r="Q17" s="152"/>
      <c r="R17" s="158"/>
      <c r="S17" s="159"/>
      <c r="T17" s="177"/>
      <c r="U17" s="158"/>
      <c r="V17" s="158"/>
      <c r="W17" s="156"/>
    </row>
    <row r="18" spans="1:23" s="11" customFormat="1" x14ac:dyDescent="0.25">
      <c r="A18" s="88" t="s">
        <v>58</v>
      </c>
      <c r="B18" s="107"/>
      <c r="C18" s="116" t="s">
        <v>722</v>
      </c>
      <c r="D18" s="108"/>
      <c r="F18" s="107">
        <v>235</v>
      </c>
      <c r="G18" s="113"/>
      <c r="H18" s="113"/>
      <c r="I18" s="113"/>
      <c r="J18" s="106"/>
      <c r="L18" s="152"/>
      <c r="M18" s="157"/>
      <c r="N18" s="158"/>
      <c r="O18" s="159"/>
      <c r="P18" s="159"/>
      <c r="Q18" s="152"/>
      <c r="R18" s="158"/>
      <c r="S18" s="159"/>
      <c r="T18" s="177"/>
      <c r="U18" s="158"/>
      <c r="V18" s="158"/>
      <c r="W18" s="156"/>
    </row>
    <row r="19" spans="1:23" s="11" customFormat="1" x14ac:dyDescent="0.25">
      <c r="A19" s="88" t="s">
        <v>59</v>
      </c>
      <c r="B19" s="107"/>
      <c r="C19" s="11" t="s">
        <v>742</v>
      </c>
      <c r="F19" s="188">
        <v>229</v>
      </c>
      <c r="G19" s="113"/>
      <c r="H19" s="113"/>
      <c r="I19" s="113"/>
      <c r="J19" s="106"/>
      <c r="L19" s="152"/>
      <c r="M19" s="157"/>
      <c r="N19" s="158"/>
      <c r="O19" s="159"/>
      <c r="P19" s="159"/>
      <c r="Q19" s="152"/>
      <c r="R19" s="158"/>
      <c r="S19" s="159"/>
      <c r="T19" s="177"/>
      <c r="U19" s="158"/>
      <c r="V19" s="158"/>
      <c r="W19" s="156"/>
    </row>
    <row r="20" spans="1:23" s="11" customFormat="1" x14ac:dyDescent="0.25">
      <c r="A20" s="88" t="s">
        <v>60</v>
      </c>
      <c r="B20" s="107"/>
      <c r="C20" s="115" t="s">
        <v>734</v>
      </c>
      <c r="D20" s="107"/>
      <c r="F20" s="107">
        <v>229</v>
      </c>
      <c r="G20" s="117"/>
      <c r="H20" s="113"/>
      <c r="I20" s="113"/>
      <c r="J20" s="106"/>
      <c r="K20" s="186"/>
      <c r="L20" s="152"/>
      <c r="M20" s="157"/>
      <c r="N20" s="158"/>
      <c r="O20" s="159"/>
      <c r="P20" s="159"/>
      <c r="Q20" s="152"/>
      <c r="R20" s="158"/>
      <c r="S20" s="159"/>
      <c r="T20" s="177"/>
      <c r="U20" s="158"/>
      <c r="V20" s="158"/>
      <c r="W20" s="156"/>
    </row>
    <row r="21" spans="1:23" s="11" customFormat="1" x14ac:dyDescent="0.25">
      <c r="A21" s="88" t="s">
        <v>61</v>
      </c>
      <c r="B21" s="107"/>
      <c r="C21" s="115" t="s">
        <v>735</v>
      </c>
      <c r="D21" s="107"/>
      <c r="F21" s="107">
        <v>222</v>
      </c>
      <c r="G21" s="113"/>
      <c r="H21" s="113"/>
      <c r="I21" s="113"/>
      <c r="J21" s="106"/>
      <c r="K21" s="186"/>
      <c r="L21" s="152"/>
      <c r="M21" s="157"/>
      <c r="N21" s="158"/>
      <c r="O21" s="159"/>
      <c r="P21" s="159"/>
      <c r="Q21" s="152"/>
      <c r="R21" s="158"/>
      <c r="S21" s="159"/>
      <c r="T21" s="177"/>
      <c r="U21" s="158"/>
      <c r="V21" s="158"/>
      <c r="W21" s="156"/>
    </row>
    <row r="22" spans="1:23" s="11" customFormat="1" x14ac:dyDescent="0.25">
      <c r="A22" s="88" t="s">
        <v>62</v>
      </c>
      <c r="B22" s="107"/>
      <c r="C22" s="115" t="s">
        <v>720</v>
      </c>
      <c r="D22" s="107"/>
      <c r="F22" s="107">
        <v>222</v>
      </c>
      <c r="G22" s="113"/>
      <c r="H22" s="113"/>
      <c r="I22" s="113"/>
      <c r="J22" s="106"/>
      <c r="K22" s="186"/>
      <c r="L22" s="152"/>
      <c r="M22" s="157"/>
      <c r="N22" s="158"/>
      <c r="O22" s="159"/>
      <c r="P22" s="159"/>
      <c r="Q22" s="152"/>
      <c r="R22" s="158"/>
      <c r="S22" s="159"/>
      <c r="T22" s="177"/>
      <c r="U22" s="158"/>
      <c r="V22" s="158"/>
      <c r="W22" s="156"/>
    </row>
    <row r="23" spans="1:23" s="11" customFormat="1" x14ac:dyDescent="0.25">
      <c r="A23" s="88" t="s">
        <v>63</v>
      </c>
      <c r="B23" s="107"/>
      <c r="C23" s="107" t="s">
        <v>733</v>
      </c>
      <c r="D23" s="107"/>
      <c r="F23" s="107">
        <v>198</v>
      </c>
      <c r="G23" s="113"/>
      <c r="H23" s="113"/>
      <c r="I23" s="113"/>
      <c r="J23" s="106"/>
      <c r="K23" s="186"/>
      <c r="L23" s="152"/>
      <c r="M23" s="157"/>
      <c r="N23" s="158"/>
      <c r="O23" s="159"/>
      <c r="P23" s="159"/>
      <c r="Q23" s="152"/>
      <c r="R23" s="158"/>
      <c r="S23" s="159"/>
      <c r="T23" s="177"/>
      <c r="U23" s="158"/>
      <c r="V23" s="158"/>
      <c r="W23" s="156"/>
    </row>
    <row r="24" spans="1:23" s="11" customFormat="1" x14ac:dyDescent="0.25">
      <c r="A24" s="88" t="s">
        <v>65</v>
      </c>
      <c r="B24" s="107"/>
      <c r="C24" s="107" t="s">
        <v>730</v>
      </c>
      <c r="D24" s="107"/>
      <c r="F24" s="107">
        <v>212</v>
      </c>
      <c r="G24" s="113"/>
      <c r="H24" s="113"/>
      <c r="I24" s="113"/>
      <c r="J24" s="121"/>
      <c r="K24" s="184"/>
      <c r="L24" s="152"/>
      <c r="M24" s="157"/>
      <c r="N24" s="158"/>
      <c r="O24" s="159"/>
      <c r="P24" s="159"/>
      <c r="Q24" s="152"/>
      <c r="R24" s="158"/>
      <c r="S24" s="159"/>
      <c r="T24" s="177"/>
      <c r="U24" s="158"/>
      <c r="V24" s="158"/>
      <c r="W24" s="156"/>
    </row>
    <row r="25" spans="1:23" s="11" customFormat="1" x14ac:dyDescent="0.25">
      <c r="A25" s="88" t="s">
        <v>66</v>
      </c>
      <c r="B25" s="107"/>
      <c r="C25" s="107" t="s">
        <v>731</v>
      </c>
      <c r="D25" s="107"/>
      <c r="F25" s="107">
        <v>209</v>
      </c>
      <c r="G25" s="113"/>
      <c r="H25" s="113"/>
      <c r="I25" s="113"/>
      <c r="J25" s="122"/>
      <c r="K25" s="184"/>
      <c r="L25" s="152"/>
      <c r="M25" s="157"/>
      <c r="N25" s="158"/>
      <c r="O25" s="159"/>
      <c r="P25" s="159"/>
      <c r="Q25" s="152"/>
      <c r="R25" s="158"/>
      <c r="S25" s="159"/>
      <c r="T25" s="177"/>
      <c r="U25" s="158"/>
      <c r="V25" s="158"/>
      <c r="W25" s="156"/>
    </row>
    <row r="26" spans="1:23" s="11" customFormat="1" x14ac:dyDescent="0.25">
      <c r="A26" s="88" t="s">
        <v>67</v>
      </c>
      <c r="B26" s="107"/>
      <c r="C26" s="107" t="s">
        <v>732</v>
      </c>
      <c r="D26" s="107"/>
      <c r="F26" s="107">
        <v>184</v>
      </c>
      <c r="G26" s="113"/>
      <c r="H26" s="113"/>
      <c r="I26" s="113"/>
      <c r="J26" s="122"/>
      <c r="K26" s="184"/>
      <c r="L26" s="152"/>
      <c r="M26" s="157"/>
      <c r="N26" s="158"/>
      <c r="O26" s="159"/>
      <c r="P26" s="159"/>
      <c r="Q26" s="152"/>
      <c r="R26" s="158"/>
      <c r="S26" s="159"/>
      <c r="T26" s="177"/>
      <c r="U26" s="158"/>
      <c r="V26" s="158"/>
      <c r="W26" s="156"/>
    </row>
    <row r="27" spans="1:23" s="11" customFormat="1" x14ac:dyDescent="0.25">
      <c r="A27" s="118"/>
      <c r="B27" s="119"/>
      <c r="C27" s="119"/>
      <c r="D27" s="119"/>
      <c r="E27" s="119"/>
      <c r="F27" s="119"/>
      <c r="G27" s="160"/>
      <c r="H27" s="160"/>
      <c r="I27" s="160"/>
      <c r="J27" s="161"/>
      <c r="K27" s="162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4"/>
    </row>
    <row r="28" spans="1:23" x14ac:dyDescent="0.25">
      <c r="B28" s="61" t="s">
        <v>675</v>
      </c>
      <c r="C28" s="61"/>
      <c r="D28" s="61"/>
      <c r="E28" s="61"/>
      <c r="F28" s="61"/>
      <c r="G28" s="165"/>
      <c r="H28" s="165"/>
      <c r="I28" s="166"/>
      <c r="J28" s="165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</row>
    <row r="29" spans="1:23" s="36" customFormat="1" x14ac:dyDescent="0.25">
      <c r="A29" s="37" t="s">
        <v>20</v>
      </c>
      <c r="B29" s="24" t="s">
        <v>19</v>
      </c>
      <c r="C29" s="24" t="s">
        <v>18</v>
      </c>
      <c r="D29" s="22" t="s">
        <v>372</v>
      </c>
      <c r="E29" s="23" t="s">
        <v>17</v>
      </c>
      <c r="F29" s="22" t="s">
        <v>16</v>
      </c>
      <c r="G29" s="33" t="s">
        <v>15</v>
      </c>
      <c r="H29" s="34" t="s">
        <v>14</v>
      </c>
      <c r="I29" s="34" t="s">
        <v>13</v>
      </c>
      <c r="J29" s="35" t="s">
        <v>12</v>
      </c>
      <c r="K29" s="34" t="s">
        <v>11</v>
      </c>
      <c r="L29" s="34" t="s">
        <v>10</v>
      </c>
      <c r="M29" s="34" t="s">
        <v>9</v>
      </c>
      <c r="N29" s="34" t="s">
        <v>407</v>
      </c>
      <c r="O29" s="34" t="s">
        <v>8</v>
      </c>
      <c r="P29" s="34" t="s">
        <v>7</v>
      </c>
      <c r="Q29" s="34" t="s">
        <v>77</v>
      </c>
      <c r="R29" s="34" t="s">
        <v>6</v>
      </c>
      <c r="S29" s="34" t="s">
        <v>5</v>
      </c>
      <c r="T29" s="34" t="s">
        <v>96</v>
      </c>
      <c r="U29" s="34" t="s">
        <v>95</v>
      </c>
      <c r="V29" s="34" t="s">
        <v>408</v>
      </c>
      <c r="W29" s="103" t="s">
        <v>4</v>
      </c>
    </row>
    <row r="30" spans="1:23" x14ac:dyDescent="0.25">
      <c r="A30" s="38">
        <v>352</v>
      </c>
      <c r="B30" s="41" t="s">
        <v>620</v>
      </c>
      <c r="C30" s="43" t="s">
        <v>646</v>
      </c>
      <c r="D30" s="47" t="s">
        <v>241</v>
      </c>
      <c r="E30" s="47" t="s">
        <v>21</v>
      </c>
      <c r="F30" s="47" t="s">
        <v>240</v>
      </c>
      <c r="G30" s="169">
        <v>25</v>
      </c>
      <c r="H30" s="169">
        <v>25</v>
      </c>
      <c r="I30" s="169">
        <v>25</v>
      </c>
      <c r="J30" s="165">
        <f t="shared" ref="J30:J61" si="0">SUM(G30:I30)</f>
        <v>75</v>
      </c>
      <c r="K30" s="34">
        <v>25</v>
      </c>
      <c r="L30" s="34">
        <v>23</v>
      </c>
      <c r="M30" s="167">
        <f t="shared" ref="M30:M61" si="1">SUM(K30:L30)</f>
        <v>48</v>
      </c>
      <c r="N30" s="167">
        <f t="shared" ref="N30:N61" si="2">J30+M30</f>
        <v>123</v>
      </c>
      <c r="O30" s="34">
        <v>24</v>
      </c>
      <c r="P30" s="34">
        <v>25</v>
      </c>
      <c r="Q30" s="34">
        <v>25</v>
      </c>
      <c r="R30" s="167">
        <f t="shared" ref="R30:R61" si="3">SUM(O30:Q30)</f>
        <v>74</v>
      </c>
      <c r="S30" s="34">
        <v>25</v>
      </c>
      <c r="T30" s="34">
        <v>25</v>
      </c>
      <c r="U30" s="167">
        <f t="shared" ref="U30:U61" si="4">SUM(S30:T30)</f>
        <v>50</v>
      </c>
      <c r="V30" s="167">
        <f t="shared" ref="V30:V61" si="5">R30+U30</f>
        <v>124</v>
      </c>
      <c r="W30" s="36">
        <f t="shared" ref="W30:W61" si="6">SUM(J30,M30,R30,U30)</f>
        <v>247</v>
      </c>
    </row>
    <row r="31" spans="1:23" x14ac:dyDescent="0.25">
      <c r="A31" s="38">
        <v>206</v>
      </c>
      <c r="B31" s="39" t="s">
        <v>585</v>
      </c>
      <c r="C31" s="40" t="s">
        <v>586</v>
      </c>
      <c r="D31" s="46" t="s">
        <v>242</v>
      </c>
      <c r="E31" s="59" t="s">
        <v>375</v>
      </c>
      <c r="F31" s="48" t="s">
        <v>240</v>
      </c>
      <c r="G31" s="168">
        <v>25</v>
      </c>
      <c r="H31" s="34">
        <v>25</v>
      </c>
      <c r="I31" s="34">
        <v>25</v>
      </c>
      <c r="J31" s="165">
        <f t="shared" si="0"/>
        <v>75</v>
      </c>
      <c r="K31" s="169">
        <v>25</v>
      </c>
      <c r="L31" s="169">
        <v>24</v>
      </c>
      <c r="M31" s="167">
        <f t="shared" si="1"/>
        <v>49</v>
      </c>
      <c r="N31" s="167">
        <f t="shared" si="2"/>
        <v>124</v>
      </c>
      <c r="O31" s="34">
        <v>25</v>
      </c>
      <c r="P31" s="34">
        <v>24</v>
      </c>
      <c r="Q31" s="34">
        <v>25</v>
      </c>
      <c r="R31" s="167">
        <f t="shared" si="3"/>
        <v>74</v>
      </c>
      <c r="S31" s="34">
        <v>23</v>
      </c>
      <c r="T31" s="34">
        <v>25</v>
      </c>
      <c r="U31" s="167">
        <f t="shared" si="4"/>
        <v>48</v>
      </c>
      <c r="V31" s="167">
        <f t="shared" si="5"/>
        <v>122</v>
      </c>
      <c r="W31" s="36">
        <f t="shared" si="6"/>
        <v>246</v>
      </c>
    </row>
    <row r="32" spans="1:23" x14ac:dyDescent="0.25">
      <c r="A32" s="38">
        <v>257</v>
      </c>
      <c r="B32" s="39" t="s">
        <v>604</v>
      </c>
      <c r="C32" s="40" t="s">
        <v>73</v>
      </c>
      <c r="D32" s="46" t="s">
        <v>242</v>
      </c>
      <c r="E32" s="47" t="s">
        <v>374</v>
      </c>
      <c r="F32" s="48" t="s">
        <v>240</v>
      </c>
      <c r="G32" s="168">
        <v>25</v>
      </c>
      <c r="H32" s="34">
        <v>25</v>
      </c>
      <c r="I32" s="34">
        <v>24</v>
      </c>
      <c r="J32" s="165">
        <f t="shared" si="0"/>
        <v>74</v>
      </c>
      <c r="K32" s="34">
        <v>24</v>
      </c>
      <c r="L32" s="34">
        <v>23</v>
      </c>
      <c r="M32" s="167">
        <f t="shared" si="1"/>
        <v>47</v>
      </c>
      <c r="N32" s="167">
        <f t="shared" si="2"/>
        <v>121</v>
      </c>
      <c r="O32" s="34">
        <v>25</v>
      </c>
      <c r="P32" s="34">
        <v>25</v>
      </c>
      <c r="Q32" s="34">
        <v>24</v>
      </c>
      <c r="R32" s="167">
        <f t="shared" si="3"/>
        <v>74</v>
      </c>
      <c r="S32" s="34">
        <v>25</v>
      </c>
      <c r="T32" s="34">
        <v>25</v>
      </c>
      <c r="U32" s="167">
        <f t="shared" si="4"/>
        <v>50</v>
      </c>
      <c r="V32" s="167">
        <f t="shared" si="5"/>
        <v>124</v>
      </c>
      <c r="W32" s="36">
        <f t="shared" si="6"/>
        <v>245</v>
      </c>
    </row>
    <row r="33" spans="1:23" x14ac:dyDescent="0.25">
      <c r="A33" s="38">
        <v>361</v>
      </c>
      <c r="B33" s="41" t="s">
        <v>621</v>
      </c>
      <c r="C33" s="43" t="s">
        <v>656</v>
      </c>
      <c r="D33" s="47" t="s">
        <v>305</v>
      </c>
      <c r="E33" s="47" t="s">
        <v>21</v>
      </c>
      <c r="F33" s="47" t="s">
        <v>240</v>
      </c>
      <c r="G33" s="168">
        <v>24</v>
      </c>
      <c r="H33" s="34">
        <v>25</v>
      </c>
      <c r="I33" s="34">
        <v>24</v>
      </c>
      <c r="J33" s="165">
        <f t="shared" si="0"/>
        <v>73</v>
      </c>
      <c r="K33" s="34">
        <v>23</v>
      </c>
      <c r="L33" s="169">
        <v>23</v>
      </c>
      <c r="M33" s="167">
        <f t="shared" si="1"/>
        <v>46</v>
      </c>
      <c r="N33" s="167">
        <f t="shared" si="2"/>
        <v>119</v>
      </c>
      <c r="O33" s="34">
        <v>24</v>
      </c>
      <c r="P33" s="34">
        <v>25</v>
      </c>
      <c r="Q33" s="34">
        <v>25</v>
      </c>
      <c r="R33" s="167">
        <f t="shared" si="3"/>
        <v>74</v>
      </c>
      <c r="S33" s="34">
        <v>25</v>
      </c>
      <c r="T33" s="34">
        <v>25</v>
      </c>
      <c r="U33" s="167">
        <f t="shared" si="4"/>
        <v>50</v>
      </c>
      <c r="V33" s="167">
        <f t="shared" si="5"/>
        <v>124</v>
      </c>
      <c r="W33" s="36">
        <f t="shared" si="6"/>
        <v>243</v>
      </c>
    </row>
    <row r="34" spans="1:23" x14ac:dyDescent="0.25">
      <c r="A34" s="38">
        <v>353</v>
      </c>
      <c r="B34" s="41" t="s">
        <v>647</v>
      </c>
      <c r="C34" s="43" t="s">
        <v>683</v>
      </c>
      <c r="D34" s="47" t="s">
        <v>241</v>
      </c>
      <c r="E34" s="47" t="s">
        <v>21</v>
      </c>
      <c r="F34" s="47" t="s">
        <v>240</v>
      </c>
      <c r="G34" s="168">
        <v>23</v>
      </c>
      <c r="H34" s="34">
        <v>25</v>
      </c>
      <c r="I34" s="34">
        <v>23</v>
      </c>
      <c r="J34" s="165">
        <f t="shared" si="0"/>
        <v>71</v>
      </c>
      <c r="K34" s="34">
        <v>25</v>
      </c>
      <c r="L34" s="34">
        <v>24</v>
      </c>
      <c r="M34" s="167">
        <f t="shared" si="1"/>
        <v>49</v>
      </c>
      <c r="N34" s="167">
        <f t="shared" si="2"/>
        <v>120</v>
      </c>
      <c r="O34" s="34">
        <v>24</v>
      </c>
      <c r="P34" s="34">
        <v>25</v>
      </c>
      <c r="Q34" s="34">
        <v>23</v>
      </c>
      <c r="R34" s="167">
        <f t="shared" si="3"/>
        <v>72</v>
      </c>
      <c r="S34" s="34">
        <v>24</v>
      </c>
      <c r="T34" s="34">
        <v>25</v>
      </c>
      <c r="U34" s="167">
        <f t="shared" si="4"/>
        <v>49</v>
      </c>
      <c r="V34" s="167">
        <f t="shared" si="5"/>
        <v>121</v>
      </c>
      <c r="W34" s="36">
        <f t="shared" si="6"/>
        <v>241</v>
      </c>
    </row>
    <row r="35" spans="1:23" x14ac:dyDescent="0.25">
      <c r="A35" s="38">
        <v>229</v>
      </c>
      <c r="B35" s="39" t="s">
        <v>33</v>
      </c>
      <c r="C35" s="40" t="s">
        <v>595</v>
      </c>
      <c r="D35" s="46" t="s">
        <v>264</v>
      </c>
      <c r="E35" s="47" t="s">
        <v>0</v>
      </c>
      <c r="F35" s="48" t="s">
        <v>240</v>
      </c>
      <c r="G35" s="168">
        <v>24</v>
      </c>
      <c r="H35" s="34">
        <v>25</v>
      </c>
      <c r="I35" s="34">
        <v>25</v>
      </c>
      <c r="J35" s="165">
        <f t="shared" si="0"/>
        <v>74</v>
      </c>
      <c r="K35" s="34">
        <v>23</v>
      </c>
      <c r="L35" s="34">
        <v>24</v>
      </c>
      <c r="M35" s="167">
        <f t="shared" si="1"/>
        <v>47</v>
      </c>
      <c r="N35" s="167">
        <f t="shared" si="2"/>
        <v>121</v>
      </c>
      <c r="O35" s="34">
        <v>24</v>
      </c>
      <c r="P35" s="34">
        <v>24</v>
      </c>
      <c r="Q35" s="34">
        <v>23</v>
      </c>
      <c r="R35" s="167">
        <f t="shared" si="3"/>
        <v>71</v>
      </c>
      <c r="S35" s="34">
        <v>25</v>
      </c>
      <c r="T35" s="34">
        <v>24</v>
      </c>
      <c r="U35" s="167">
        <f t="shared" si="4"/>
        <v>49</v>
      </c>
      <c r="V35" s="167">
        <f t="shared" si="5"/>
        <v>120</v>
      </c>
      <c r="W35" s="36">
        <f t="shared" si="6"/>
        <v>241</v>
      </c>
    </row>
    <row r="36" spans="1:23" x14ac:dyDescent="0.25">
      <c r="A36" s="38">
        <v>299</v>
      </c>
      <c r="B36" s="39" t="s">
        <v>528</v>
      </c>
      <c r="C36" s="40" t="s">
        <v>519</v>
      </c>
      <c r="D36" s="46" t="s">
        <v>281</v>
      </c>
      <c r="E36" s="59" t="s">
        <v>375</v>
      </c>
      <c r="F36" s="48" t="s">
        <v>254</v>
      </c>
      <c r="G36" s="168">
        <v>25</v>
      </c>
      <c r="H36" s="34">
        <v>25</v>
      </c>
      <c r="I36" s="34">
        <v>24</v>
      </c>
      <c r="J36" s="165">
        <f t="shared" si="0"/>
        <v>74</v>
      </c>
      <c r="K36" s="34">
        <v>23</v>
      </c>
      <c r="L36" s="34">
        <v>24</v>
      </c>
      <c r="M36" s="167">
        <f t="shared" si="1"/>
        <v>47</v>
      </c>
      <c r="N36" s="167">
        <f t="shared" si="2"/>
        <v>121</v>
      </c>
      <c r="O36" s="34">
        <v>25</v>
      </c>
      <c r="P36" s="34">
        <v>24</v>
      </c>
      <c r="Q36" s="34">
        <v>24</v>
      </c>
      <c r="R36" s="167">
        <f t="shared" si="3"/>
        <v>73</v>
      </c>
      <c r="S36" s="34">
        <v>23</v>
      </c>
      <c r="T36" s="34">
        <v>24</v>
      </c>
      <c r="U36" s="167">
        <f t="shared" si="4"/>
        <v>47</v>
      </c>
      <c r="V36" s="167">
        <f t="shared" si="5"/>
        <v>120</v>
      </c>
      <c r="W36" s="36">
        <f t="shared" si="6"/>
        <v>241</v>
      </c>
    </row>
    <row r="37" spans="1:23" x14ac:dyDescent="0.25">
      <c r="A37" s="38">
        <v>360</v>
      </c>
      <c r="B37" s="41" t="s">
        <v>654</v>
      </c>
      <c r="C37" s="43" t="s">
        <v>655</v>
      </c>
      <c r="D37" s="47" t="s">
        <v>242</v>
      </c>
      <c r="E37" s="47" t="s">
        <v>21</v>
      </c>
      <c r="F37" s="47" t="s">
        <v>240</v>
      </c>
      <c r="G37" s="168">
        <v>23</v>
      </c>
      <c r="H37" s="34">
        <v>24</v>
      </c>
      <c r="I37" s="34">
        <v>23</v>
      </c>
      <c r="J37" s="165">
        <f t="shared" si="0"/>
        <v>70</v>
      </c>
      <c r="K37" s="34">
        <v>25</v>
      </c>
      <c r="L37" s="34">
        <v>25</v>
      </c>
      <c r="M37" s="167">
        <f t="shared" si="1"/>
        <v>50</v>
      </c>
      <c r="N37" s="167">
        <f t="shared" si="2"/>
        <v>120</v>
      </c>
      <c r="O37" s="34">
        <v>23</v>
      </c>
      <c r="P37" s="34">
        <v>24</v>
      </c>
      <c r="Q37" s="34">
        <v>24</v>
      </c>
      <c r="R37" s="167">
        <f t="shared" si="3"/>
        <v>71</v>
      </c>
      <c r="S37" s="34">
        <v>24</v>
      </c>
      <c r="T37" s="34">
        <v>25</v>
      </c>
      <c r="U37" s="167">
        <f t="shared" si="4"/>
        <v>49</v>
      </c>
      <c r="V37" s="167">
        <f t="shared" si="5"/>
        <v>120</v>
      </c>
      <c r="W37" s="36">
        <f t="shared" si="6"/>
        <v>240</v>
      </c>
    </row>
    <row r="38" spans="1:23" x14ac:dyDescent="0.25">
      <c r="A38" s="38">
        <v>350</v>
      </c>
      <c r="B38" s="41" t="s">
        <v>644</v>
      </c>
      <c r="C38" s="43" t="s">
        <v>45</v>
      </c>
      <c r="D38" s="47" t="s">
        <v>241</v>
      </c>
      <c r="E38" s="47" t="s">
        <v>21</v>
      </c>
      <c r="F38" s="47" t="s">
        <v>240</v>
      </c>
      <c r="G38" s="168">
        <v>25</v>
      </c>
      <c r="H38" s="34">
        <v>25</v>
      </c>
      <c r="I38" s="34">
        <v>25</v>
      </c>
      <c r="J38" s="165">
        <f t="shared" si="0"/>
        <v>75</v>
      </c>
      <c r="K38" s="34">
        <v>22</v>
      </c>
      <c r="L38" s="34">
        <v>24</v>
      </c>
      <c r="M38" s="167">
        <f t="shared" si="1"/>
        <v>46</v>
      </c>
      <c r="N38" s="167">
        <f t="shared" si="2"/>
        <v>121</v>
      </c>
      <c r="O38" s="34">
        <v>25</v>
      </c>
      <c r="P38" s="34">
        <v>24</v>
      </c>
      <c r="Q38" s="34">
        <v>25</v>
      </c>
      <c r="R38" s="167">
        <f t="shared" si="3"/>
        <v>74</v>
      </c>
      <c r="S38" s="34">
        <v>20</v>
      </c>
      <c r="T38" s="34">
        <v>24</v>
      </c>
      <c r="U38" s="167">
        <f t="shared" si="4"/>
        <v>44</v>
      </c>
      <c r="V38" s="167">
        <f t="shared" si="5"/>
        <v>118</v>
      </c>
      <c r="W38" s="36">
        <f t="shared" si="6"/>
        <v>239</v>
      </c>
    </row>
    <row r="39" spans="1:23" x14ac:dyDescent="0.25">
      <c r="A39" s="38">
        <v>205</v>
      </c>
      <c r="B39" s="39" t="s">
        <v>584</v>
      </c>
      <c r="C39" s="40" t="s">
        <v>71</v>
      </c>
      <c r="D39" s="46" t="s">
        <v>264</v>
      </c>
      <c r="E39" s="47" t="s">
        <v>374</v>
      </c>
      <c r="F39" s="48" t="s">
        <v>240</v>
      </c>
      <c r="G39" s="168">
        <v>25</v>
      </c>
      <c r="H39" s="34">
        <v>23</v>
      </c>
      <c r="I39" s="34">
        <v>22</v>
      </c>
      <c r="J39" s="165">
        <f t="shared" si="0"/>
        <v>70</v>
      </c>
      <c r="K39" s="34">
        <v>24</v>
      </c>
      <c r="L39" s="34">
        <v>23</v>
      </c>
      <c r="M39" s="167">
        <f t="shared" si="1"/>
        <v>47</v>
      </c>
      <c r="N39" s="167">
        <f t="shared" si="2"/>
        <v>117</v>
      </c>
      <c r="O39" s="34">
        <v>23</v>
      </c>
      <c r="P39" s="34">
        <v>25</v>
      </c>
      <c r="Q39" s="34">
        <v>23</v>
      </c>
      <c r="R39" s="167">
        <f t="shared" si="3"/>
        <v>71</v>
      </c>
      <c r="S39" s="34">
        <v>25</v>
      </c>
      <c r="T39" s="34">
        <v>25</v>
      </c>
      <c r="U39" s="167">
        <f t="shared" si="4"/>
        <v>50</v>
      </c>
      <c r="V39" s="167">
        <f t="shared" si="5"/>
        <v>121</v>
      </c>
      <c r="W39" s="36">
        <f t="shared" si="6"/>
        <v>238</v>
      </c>
    </row>
    <row r="40" spans="1:23" x14ac:dyDescent="0.25">
      <c r="A40" s="38">
        <v>331</v>
      </c>
      <c r="B40" s="41" t="s">
        <v>630</v>
      </c>
      <c r="C40" s="40" t="s">
        <v>640</v>
      </c>
      <c r="D40" s="46" t="s">
        <v>355</v>
      </c>
      <c r="E40" s="47" t="s">
        <v>376</v>
      </c>
      <c r="F40" s="48" t="s">
        <v>287</v>
      </c>
      <c r="G40" s="169">
        <v>24</v>
      </c>
      <c r="H40" s="169">
        <v>23</v>
      </c>
      <c r="I40" s="169">
        <v>22</v>
      </c>
      <c r="J40" s="165">
        <f t="shared" si="0"/>
        <v>69</v>
      </c>
      <c r="K40" s="34">
        <v>24</v>
      </c>
      <c r="L40" s="34">
        <v>24</v>
      </c>
      <c r="M40" s="167">
        <f t="shared" si="1"/>
        <v>48</v>
      </c>
      <c r="N40" s="167">
        <f t="shared" si="2"/>
        <v>117</v>
      </c>
      <c r="O40" s="34">
        <v>24</v>
      </c>
      <c r="P40" s="34">
        <v>24</v>
      </c>
      <c r="Q40" s="34">
        <v>24</v>
      </c>
      <c r="R40" s="167">
        <f t="shared" si="3"/>
        <v>72</v>
      </c>
      <c r="S40" s="34">
        <v>22</v>
      </c>
      <c r="T40" s="34">
        <v>25</v>
      </c>
      <c r="U40" s="167">
        <f t="shared" si="4"/>
        <v>47</v>
      </c>
      <c r="V40" s="167">
        <f t="shared" si="5"/>
        <v>119</v>
      </c>
      <c r="W40" s="36">
        <f t="shared" si="6"/>
        <v>236</v>
      </c>
    </row>
    <row r="41" spans="1:23" x14ac:dyDescent="0.25">
      <c r="A41" s="38">
        <v>369</v>
      </c>
      <c r="B41" s="41" t="s">
        <v>33</v>
      </c>
      <c r="C41" s="43" t="s">
        <v>72</v>
      </c>
      <c r="D41" s="47" t="s">
        <v>242</v>
      </c>
      <c r="E41" s="47" t="s">
        <v>374</v>
      </c>
      <c r="F41" s="47" t="s">
        <v>240</v>
      </c>
      <c r="G41" s="168">
        <v>21</v>
      </c>
      <c r="H41" s="34">
        <v>24</v>
      </c>
      <c r="I41" s="34">
        <v>21</v>
      </c>
      <c r="J41" s="165">
        <f t="shared" si="0"/>
        <v>66</v>
      </c>
      <c r="K41" s="34">
        <v>25</v>
      </c>
      <c r="L41" s="34">
        <v>25</v>
      </c>
      <c r="M41" s="167">
        <f t="shared" si="1"/>
        <v>50</v>
      </c>
      <c r="N41" s="167">
        <f t="shared" si="2"/>
        <v>116</v>
      </c>
      <c r="O41" s="34">
        <v>24</v>
      </c>
      <c r="P41" s="34">
        <v>23</v>
      </c>
      <c r="Q41" s="34">
        <v>24</v>
      </c>
      <c r="R41" s="167">
        <f t="shared" si="3"/>
        <v>71</v>
      </c>
      <c r="S41" s="34">
        <v>23</v>
      </c>
      <c r="T41" s="34">
        <v>25</v>
      </c>
      <c r="U41" s="167">
        <f t="shared" si="4"/>
        <v>48</v>
      </c>
      <c r="V41" s="167">
        <f t="shared" si="5"/>
        <v>119</v>
      </c>
      <c r="W41" s="36">
        <f t="shared" si="6"/>
        <v>235</v>
      </c>
    </row>
    <row r="42" spans="1:23" x14ac:dyDescent="0.25">
      <c r="A42" s="38">
        <v>166</v>
      </c>
      <c r="B42" s="39" t="s">
        <v>564</v>
      </c>
      <c r="C42" s="40" t="s">
        <v>565</v>
      </c>
      <c r="D42" s="46" t="s">
        <v>264</v>
      </c>
      <c r="E42" s="47" t="s">
        <v>0</v>
      </c>
      <c r="F42" s="48" t="s">
        <v>240</v>
      </c>
      <c r="G42" s="168">
        <v>21</v>
      </c>
      <c r="H42" s="34">
        <v>24</v>
      </c>
      <c r="I42" s="34">
        <v>24</v>
      </c>
      <c r="J42" s="165">
        <f t="shared" si="0"/>
        <v>69</v>
      </c>
      <c r="K42" s="34">
        <v>24</v>
      </c>
      <c r="L42" s="169">
        <v>23</v>
      </c>
      <c r="M42" s="167">
        <f t="shared" si="1"/>
        <v>47</v>
      </c>
      <c r="N42" s="167">
        <f t="shared" si="2"/>
        <v>116</v>
      </c>
      <c r="O42" s="34">
        <v>23</v>
      </c>
      <c r="P42" s="34">
        <v>24</v>
      </c>
      <c r="Q42" s="34">
        <v>23</v>
      </c>
      <c r="R42" s="167">
        <f t="shared" si="3"/>
        <v>70</v>
      </c>
      <c r="S42" s="34">
        <v>25</v>
      </c>
      <c r="T42" s="34">
        <v>24</v>
      </c>
      <c r="U42" s="167">
        <f t="shared" si="4"/>
        <v>49</v>
      </c>
      <c r="V42" s="167">
        <f t="shared" si="5"/>
        <v>119</v>
      </c>
      <c r="W42" s="36">
        <f t="shared" si="6"/>
        <v>235</v>
      </c>
    </row>
    <row r="43" spans="1:23" x14ac:dyDescent="0.25">
      <c r="A43" s="38">
        <v>376</v>
      </c>
      <c r="B43" s="41" t="s">
        <v>667</v>
      </c>
      <c r="C43" s="43" t="s">
        <v>668</v>
      </c>
      <c r="D43" s="47" t="s">
        <v>297</v>
      </c>
      <c r="E43" s="47" t="s">
        <v>1</v>
      </c>
      <c r="F43" s="47" t="s">
        <v>254</v>
      </c>
      <c r="G43" s="168">
        <v>24</v>
      </c>
      <c r="H43" s="34">
        <v>24</v>
      </c>
      <c r="I43" s="34">
        <v>23</v>
      </c>
      <c r="J43" s="165">
        <f t="shared" si="0"/>
        <v>71</v>
      </c>
      <c r="K43" s="34">
        <v>24</v>
      </c>
      <c r="L43" s="34">
        <v>24</v>
      </c>
      <c r="M43" s="167">
        <f t="shared" si="1"/>
        <v>48</v>
      </c>
      <c r="N43" s="167">
        <f t="shared" si="2"/>
        <v>119</v>
      </c>
      <c r="O43" s="34">
        <v>24</v>
      </c>
      <c r="P43" s="34">
        <v>22</v>
      </c>
      <c r="Q43" s="34">
        <v>25</v>
      </c>
      <c r="R43" s="167">
        <f t="shared" si="3"/>
        <v>71</v>
      </c>
      <c r="S43" s="34">
        <v>22</v>
      </c>
      <c r="T43" s="34">
        <v>23</v>
      </c>
      <c r="U43" s="167">
        <f t="shared" si="4"/>
        <v>45</v>
      </c>
      <c r="V43" s="167">
        <f t="shared" si="5"/>
        <v>116</v>
      </c>
      <c r="W43" s="36">
        <f t="shared" si="6"/>
        <v>235</v>
      </c>
    </row>
    <row r="44" spans="1:23" x14ac:dyDescent="0.25">
      <c r="A44" s="38">
        <v>209</v>
      </c>
      <c r="B44" s="39" t="s">
        <v>589</v>
      </c>
      <c r="C44" s="40" t="s">
        <v>591</v>
      </c>
      <c r="D44" s="46" t="s">
        <v>541</v>
      </c>
      <c r="E44" s="47" t="s">
        <v>374</v>
      </c>
      <c r="F44" s="48" t="s">
        <v>254</v>
      </c>
      <c r="G44" s="168">
        <v>24</v>
      </c>
      <c r="H44" s="34">
        <v>24</v>
      </c>
      <c r="I44" s="34">
        <v>22</v>
      </c>
      <c r="J44" s="165">
        <f t="shared" si="0"/>
        <v>70</v>
      </c>
      <c r="K44" s="34">
        <v>23</v>
      </c>
      <c r="L44" s="34">
        <v>23</v>
      </c>
      <c r="M44" s="167">
        <f t="shared" si="1"/>
        <v>46</v>
      </c>
      <c r="N44" s="167">
        <f t="shared" si="2"/>
        <v>116</v>
      </c>
      <c r="O44" s="34">
        <v>24</v>
      </c>
      <c r="P44" s="34">
        <v>24</v>
      </c>
      <c r="Q44" s="34">
        <v>24</v>
      </c>
      <c r="R44" s="167">
        <f t="shared" si="3"/>
        <v>72</v>
      </c>
      <c r="S44" s="34">
        <v>25</v>
      </c>
      <c r="T44" s="34">
        <v>22</v>
      </c>
      <c r="U44" s="167">
        <f t="shared" si="4"/>
        <v>47</v>
      </c>
      <c r="V44" s="167">
        <f t="shared" si="5"/>
        <v>119</v>
      </c>
      <c r="W44" s="36">
        <f t="shared" si="6"/>
        <v>235</v>
      </c>
    </row>
    <row r="45" spans="1:23" x14ac:dyDescent="0.25">
      <c r="A45" s="38">
        <v>108</v>
      </c>
      <c r="B45" s="39" t="s">
        <v>527</v>
      </c>
      <c r="C45" s="40" t="s">
        <v>528</v>
      </c>
      <c r="D45" s="46" t="s">
        <v>242</v>
      </c>
      <c r="E45" s="47" t="s">
        <v>374</v>
      </c>
      <c r="F45" s="48" t="s">
        <v>240</v>
      </c>
      <c r="G45" s="168">
        <v>24</v>
      </c>
      <c r="H45" s="34">
        <v>24</v>
      </c>
      <c r="I45" s="34">
        <v>23</v>
      </c>
      <c r="J45" s="165">
        <f t="shared" si="0"/>
        <v>71</v>
      </c>
      <c r="K45" s="34">
        <v>23</v>
      </c>
      <c r="L45" s="34">
        <v>23</v>
      </c>
      <c r="M45" s="167">
        <f t="shared" si="1"/>
        <v>46</v>
      </c>
      <c r="N45" s="167">
        <f t="shared" si="2"/>
        <v>117</v>
      </c>
      <c r="O45" s="34">
        <v>23</v>
      </c>
      <c r="P45" s="34">
        <v>22</v>
      </c>
      <c r="Q45" s="34">
        <v>22</v>
      </c>
      <c r="R45" s="167">
        <f t="shared" si="3"/>
        <v>67</v>
      </c>
      <c r="S45" s="34">
        <v>24</v>
      </c>
      <c r="T45" s="34">
        <v>25</v>
      </c>
      <c r="U45" s="167">
        <f t="shared" si="4"/>
        <v>49</v>
      </c>
      <c r="V45" s="167">
        <f t="shared" si="5"/>
        <v>116</v>
      </c>
      <c r="W45" s="36">
        <f t="shared" si="6"/>
        <v>233</v>
      </c>
    </row>
    <row r="46" spans="1:23" x14ac:dyDescent="0.25">
      <c r="A46" s="38">
        <v>117</v>
      </c>
      <c r="B46" s="42" t="s">
        <v>533</v>
      </c>
      <c r="C46" s="40" t="s">
        <v>534</v>
      </c>
      <c r="D46" s="46" t="s">
        <v>535</v>
      </c>
      <c r="E46" s="47" t="s">
        <v>374</v>
      </c>
      <c r="F46" s="48" t="s">
        <v>240</v>
      </c>
      <c r="G46" s="168">
        <v>25</v>
      </c>
      <c r="H46" s="34">
        <v>22</v>
      </c>
      <c r="I46" s="34">
        <v>24</v>
      </c>
      <c r="J46" s="165">
        <f t="shared" si="0"/>
        <v>71</v>
      </c>
      <c r="K46" s="34">
        <v>22</v>
      </c>
      <c r="L46" s="34">
        <v>21</v>
      </c>
      <c r="M46" s="167">
        <f t="shared" si="1"/>
        <v>43</v>
      </c>
      <c r="N46" s="167">
        <f t="shared" si="2"/>
        <v>114</v>
      </c>
      <c r="O46" s="34">
        <v>23</v>
      </c>
      <c r="P46" s="34">
        <v>22</v>
      </c>
      <c r="Q46" s="34">
        <v>25</v>
      </c>
      <c r="R46" s="167">
        <f t="shared" si="3"/>
        <v>70</v>
      </c>
      <c r="S46" s="34">
        <v>25</v>
      </c>
      <c r="T46" s="34">
        <v>24</v>
      </c>
      <c r="U46" s="167">
        <f t="shared" si="4"/>
        <v>49</v>
      </c>
      <c r="V46" s="167">
        <f t="shared" si="5"/>
        <v>119</v>
      </c>
      <c r="W46" s="36">
        <f t="shared" si="6"/>
        <v>233</v>
      </c>
    </row>
    <row r="47" spans="1:23" x14ac:dyDescent="0.25">
      <c r="A47" s="38">
        <v>351</v>
      </c>
      <c r="B47" s="41" t="s">
        <v>645</v>
      </c>
      <c r="C47" s="43" t="s">
        <v>45</v>
      </c>
      <c r="D47" s="47" t="s">
        <v>241</v>
      </c>
      <c r="E47" s="47" t="s">
        <v>21</v>
      </c>
      <c r="F47" s="47" t="s">
        <v>240</v>
      </c>
      <c r="G47" s="168">
        <v>23</v>
      </c>
      <c r="H47" s="34">
        <v>22</v>
      </c>
      <c r="I47" s="34">
        <v>23</v>
      </c>
      <c r="J47" s="165">
        <f t="shared" si="0"/>
        <v>68</v>
      </c>
      <c r="K47" s="34">
        <v>24</v>
      </c>
      <c r="L47" s="34">
        <v>25</v>
      </c>
      <c r="M47" s="167">
        <f t="shared" si="1"/>
        <v>49</v>
      </c>
      <c r="N47" s="167">
        <f t="shared" si="2"/>
        <v>117</v>
      </c>
      <c r="O47" s="34">
        <v>21</v>
      </c>
      <c r="P47" s="34">
        <v>22</v>
      </c>
      <c r="Q47" s="34">
        <v>25</v>
      </c>
      <c r="R47" s="167">
        <f t="shared" si="3"/>
        <v>68</v>
      </c>
      <c r="S47" s="34">
        <v>25</v>
      </c>
      <c r="T47" s="34">
        <v>23</v>
      </c>
      <c r="U47" s="167">
        <f t="shared" si="4"/>
        <v>48</v>
      </c>
      <c r="V47" s="167">
        <f t="shared" si="5"/>
        <v>116</v>
      </c>
      <c r="W47" s="36">
        <f t="shared" si="6"/>
        <v>233</v>
      </c>
    </row>
    <row r="48" spans="1:23" x14ac:dyDescent="0.25">
      <c r="A48" s="38">
        <v>151</v>
      </c>
      <c r="B48" s="39" t="s">
        <v>552</v>
      </c>
      <c r="C48" s="40" t="s">
        <v>553</v>
      </c>
      <c r="D48" s="46" t="s">
        <v>541</v>
      </c>
      <c r="E48" s="47" t="s">
        <v>1</v>
      </c>
      <c r="F48" s="48" t="s">
        <v>240</v>
      </c>
      <c r="G48" s="168">
        <v>25</v>
      </c>
      <c r="H48" s="34">
        <v>24</v>
      </c>
      <c r="I48" s="34">
        <v>23</v>
      </c>
      <c r="J48" s="165">
        <f t="shared" si="0"/>
        <v>72</v>
      </c>
      <c r="K48" s="34">
        <v>23</v>
      </c>
      <c r="L48" s="34">
        <v>24</v>
      </c>
      <c r="M48" s="167">
        <f t="shared" si="1"/>
        <v>47</v>
      </c>
      <c r="N48" s="167">
        <f t="shared" si="2"/>
        <v>119</v>
      </c>
      <c r="O48" s="34">
        <v>23</v>
      </c>
      <c r="P48" s="34">
        <v>21</v>
      </c>
      <c r="Q48" s="34">
        <v>24</v>
      </c>
      <c r="R48" s="167">
        <f t="shared" si="3"/>
        <v>68</v>
      </c>
      <c r="S48" s="34">
        <v>21</v>
      </c>
      <c r="T48" s="34">
        <v>24</v>
      </c>
      <c r="U48" s="167">
        <f t="shared" si="4"/>
        <v>45</v>
      </c>
      <c r="V48" s="167">
        <f t="shared" si="5"/>
        <v>113</v>
      </c>
      <c r="W48" s="36">
        <f t="shared" si="6"/>
        <v>232</v>
      </c>
    </row>
    <row r="49" spans="1:23" x14ac:dyDescent="0.25">
      <c r="A49" s="38">
        <v>326</v>
      </c>
      <c r="B49" s="41" t="s">
        <v>632</v>
      </c>
      <c r="C49" s="40" t="s">
        <v>633</v>
      </c>
      <c r="D49" s="46" t="s">
        <v>355</v>
      </c>
      <c r="E49" s="47" t="s">
        <v>376</v>
      </c>
      <c r="F49" s="48" t="s">
        <v>287</v>
      </c>
      <c r="G49" s="168">
        <v>23</v>
      </c>
      <c r="H49" s="34">
        <v>23</v>
      </c>
      <c r="I49" s="34">
        <v>25</v>
      </c>
      <c r="J49" s="165">
        <f t="shared" si="0"/>
        <v>71</v>
      </c>
      <c r="K49" s="34">
        <v>24</v>
      </c>
      <c r="L49" s="34">
        <v>21</v>
      </c>
      <c r="M49" s="167">
        <f t="shared" si="1"/>
        <v>45</v>
      </c>
      <c r="N49" s="167">
        <f t="shared" si="2"/>
        <v>116</v>
      </c>
      <c r="O49" s="34">
        <v>24</v>
      </c>
      <c r="P49" s="34">
        <v>23</v>
      </c>
      <c r="Q49" s="34">
        <v>21</v>
      </c>
      <c r="R49" s="167">
        <f t="shared" si="3"/>
        <v>68</v>
      </c>
      <c r="S49" s="34">
        <v>23</v>
      </c>
      <c r="T49" s="34">
        <v>23</v>
      </c>
      <c r="U49" s="167">
        <f t="shared" si="4"/>
        <v>46</v>
      </c>
      <c r="V49" s="167">
        <f t="shared" si="5"/>
        <v>114</v>
      </c>
      <c r="W49" s="36">
        <f t="shared" si="6"/>
        <v>230</v>
      </c>
    </row>
    <row r="50" spans="1:23" x14ac:dyDescent="0.25">
      <c r="A50" s="38">
        <v>106</v>
      </c>
      <c r="B50" s="39" t="s">
        <v>525</v>
      </c>
      <c r="C50" s="40" t="s">
        <v>32</v>
      </c>
      <c r="D50" s="46" t="s">
        <v>239</v>
      </c>
      <c r="E50" s="47" t="s">
        <v>0</v>
      </c>
      <c r="F50" s="48" t="s">
        <v>233</v>
      </c>
      <c r="G50" s="168">
        <v>22</v>
      </c>
      <c r="H50" s="34">
        <v>24</v>
      </c>
      <c r="I50" s="34">
        <v>24</v>
      </c>
      <c r="J50" s="165">
        <f t="shared" si="0"/>
        <v>70</v>
      </c>
      <c r="K50" s="34">
        <v>23</v>
      </c>
      <c r="L50" s="34">
        <v>20</v>
      </c>
      <c r="M50" s="167">
        <f t="shared" si="1"/>
        <v>43</v>
      </c>
      <c r="N50" s="167">
        <f t="shared" si="2"/>
        <v>113</v>
      </c>
      <c r="O50" s="34">
        <v>24</v>
      </c>
      <c r="P50" s="34">
        <v>22</v>
      </c>
      <c r="Q50" s="34">
        <v>22</v>
      </c>
      <c r="R50" s="167">
        <f t="shared" si="3"/>
        <v>68</v>
      </c>
      <c r="S50" s="34">
        <v>23</v>
      </c>
      <c r="T50" s="34">
        <v>25</v>
      </c>
      <c r="U50" s="167">
        <f t="shared" si="4"/>
        <v>48</v>
      </c>
      <c r="V50" s="167">
        <f t="shared" si="5"/>
        <v>116</v>
      </c>
      <c r="W50" s="36">
        <f t="shared" si="6"/>
        <v>229</v>
      </c>
    </row>
    <row r="51" spans="1:23" x14ac:dyDescent="0.25">
      <c r="A51" s="38">
        <v>330</v>
      </c>
      <c r="B51" s="41" t="s">
        <v>638</v>
      </c>
      <c r="C51" s="40" t="s">
        <v>639</v>
      </c>
      <c r="D51" s="46" t="s">
        <v>355</v>
      </c>
      <c r="E51" s="47" t="s">
        <v>376</v>
      </c>
      <c r="F51" s="48" t="s">
        <v>287</v>
      </c>
      <c r="G51" s="168">
        <v>23</v>
      </c>
      <c r="H51" s="34">
        <v>23</v>
      </c>
      <c r="I51" s="34">
        <v>22</v>
      </c>
      <c r="J51" s="165">
        <f t="shared" si="0"/>
        <v>68</v>
      </c>
      <c r="K51" s="34">
        <v>25</v>
      </c>
      <c r="L51" s="169">
        <v>23</v>
      </c>
      <c r="M51" s="167">
        <f t="shared" si="1"/>
        <v>48</v>
      </c>
      <c r="N51" s="167">
        <f t="shared" si="2"/>
        <v>116</v>
      </c>
      <c r="O51" s="34">
        <v>23</v>
      </c>
      <c r="P51" s="34">
        <v>20</v>
      </c>
      <c r="Q51" s="34">
        <v>24</v>
      </c>
      <c r="R51" s="167">
        <f t="shared" si="3"/>
        <v>67</v>
      </c>
      <c r="S51" s="34">
        <v>22</v>
      </c>
      <c r="T51" s="34">
        <v>24</v>
      </c>
      <c r="U51" s="167">
        <f t="shared" si="4"/>
        <v>46</v>
      </c>
      <c r="V51" s="167">
        <f t="shared" si="5"/>
        <v>113</v>
      </c>
      <c r="W51" s="36">
        <f t="shared" si="6"/>
        <v>229</v>
      </c>
    </row>
    <row r="52" spans="1:23" x14ac:dyDescent="0.25">
      <c r="A52" s="38">
        <v>373</v>
      </c>
      <c r="B52" s="41" t="s">
        <v>666</v>
      </c>
      <c r="C52" s="43" t="s">
        <v>29</v>
      </c>
      <c r="D52" s="47" t="s">
        <v>281</v>
      </c>
      <c r="E52" s="47" t="s">
        <v>374</v>
      </c>
      <c r="F52" s="47" t="s">
        <v>240</v>
      </c>
      <c r="G52" s="168">
        <v>23</v>
      </c>
      <c r="H52" s="34">
        <v>23</v>
      </c>
      <c r="I52" s="34">
        <v>24</v>
      </c>
      <c r="J52" s="165">
        <f t="shared" si="0"/>
        <v>70</v>
      </c>
      <c r="K52" s="34">
        <v>24</v>
      </c>
      <c r="L52" s="34">
        <v>21</v>
      </c>
      <c r="M52" s="167">
        <f t="shared" si="1"/>
        <v>45</v>
      </c>
      <c r="N52" s="167">
        <f t="shared" si="2"/>
        <v>115</v>
      </c>
      <c r="O52" s="34">
        <v>24</v>
      </c>
      <c r="P52" s="34">
        <v>24</v>
      </c>
      <c r="Q52" s="34">
        <v>23</v>
      </c>
      <c r="R52" s="167">
        <f t="shared" si="3"/>
        <v>71</v>
      </c>
      <c r="S52" s="34">
        <v>21</v>
      </c>
      <c r="T52" s="34">
        <v>22</v>
      </c>
      <c r="U52" s="167">
        <f t="shared" si="4"/>
        <v>43</v>
      </c>
      <c r="V52" s="167">
        <f t="shared" si="5"/>
        <v>114</v>
      </c>
      <c r="W52" s="36">
        <f t="shared" si="6"/>
        <v>229</v>
      </c>
    </row>
    <row r="53" spans="1:23" s="14" customFormat="1" x14ac:dyDescent="0.25">
      <c r="A53" s="38">
        <v>153</v>
      </c>
      <c r="B53" s="39" t="s">
        <v>554</v>
      </c>
      <c r="C53" s="40" t="s">
        <v>39</v>
      </c>
      <c r="D53" s="46" t="s">
        <v>242</v>
      </c>
      <c r="E53" s="47" t="s">
        <v>1</v>
      </c>
      <c r="F53" s="48" t="s">
        <v>254</v>
      </c>
      <c r="G53" s="168">
        <v>23</v>
      </c>
      <c r="H53" s="34">
        <v>23</v>
      </c>
      <c r="I53" s="34">
        <v>24</v>
      </c>
      <c r="J53" s="165">
        <f t="shared" si="0"/>
        <v>70</v>
      </c>
      <c r="K53" s="34">
        <v>23</v>
      </c>
      <c r="L53" s="34">
        <v>25</v>
      </c>
      <c r="M53" s="167">
        <f t="shared" si="1"/>
        <v>48</v>
      </c>
      <c r="N53" s="167">
        <f t="shared" si="2"/>
        <v>118</v>
      </c>
      <c r="O53" s="34">
        <v>23</v>
      </c>
      <c r="P53" s="34">
        <v>23</v>
      </c>
      <c r="Q53" s="34">
        <v>21</v>
      </c>
      <c r="R53" s="167">
        <f t="shared" si="3"/>
        <v>67</v>
      </c>
      <c r="S53" s="34">
        <v>23</v>
      </c>
      <c r="T53" s="34">
        <v>21</v>
      </c>
      <c r="U53" s="167">
        <f t="shared" si="4"/>
        <v>44</v>
      </c>
      <c r="V53" s="167">
        <f t="shared" si="5"/>
        <v>111</v>
      </c>
      <c r="W53" s="36">
        <f t="shared" si="6"/>
        <v>229</v>
      </c>
    </row>
    <row r="54" spans="1:23" x14ac:dyDescent="0.25">
      <c r="A54" s="38">
        <v>379</v>
      </c>
      <c r="B54" s="38" t="s">
        <v>670</v>
      </c>
      <c r="C54" s="43" t="s">
        <v>671</v>
      </c>
      <c r="D54" s="47" t="s">
        <v>241</v>
      </c>
      <c r="E54" s="173" t="s">
        <v>21</v>
      </c>
      <c r="F54" s="173" t="s">
        <v>240</v>
      </c>
      <c r="G54" s="168">
        <v>22</v>
      </c>
      <c r="H54" s="34">
        <v>24</v>
      </c>
      <c r="I54" s="34">
        <v>22</v>
      </c>
      <c r="J54" s="165">
        <f t="shared" si="0"/>
        <v>68</v>
      </c>
      <c r="K54" s="169">
        <v>22</v>
      </c>
      <c r="L54" s="169">
        <v>24</v>
      </c>
      <c r="M54" s="167">
        <f t="shared" si="1"/>
        <v>46</v>
      </c>
      <c r="N54" s="167">
        <f t="shared" si="2"/>
        <v>114</v>
      </c>
      <c r="O54" s="34">
        <v>24</v>
      </c>
      <c r="P54" s="34">
        <v>20</v>
      </c>
      <c r="Q54" s="34">
        <v>23</v>
      </c>
      <c r="R54" s="167">
        <f t="shared" si="3"/>
        <v>67</v>
      </c>
      <c r="S54" s="34">
        <v>23</v>
      </c>
      <c r="T54" s="34">
        <v>24</v>
      </c>
      <c r="U54" s="167">
        <f t="shared" si="4"/>
        <v>47</v>
      </c>
      <c r="V54" s="167">
        <f t="shared" si="5"/>
        <v>114</v>
      </c>
      <c r="W54" s="36">
        <f t="shared" si="6"/>
        <v>228</v>
      </c>
    </row>
    <row r="55" spans="1:23" x14ac:dyDescent="0.25">
      <c r="A55" s="38">
        <v>150</v>
      </c>
      <c r="B55" s="39" t="s">
        <v>550</v>
      </c>
      <c r="C55" s="40" t="s">
        <v>551</v>
      </c>
      <c r="D55" s="46" t="s">
        <v>238</v>
      </c>
      <c r="E55" s="47" t="s">
        <v>1</v>
      </c>
      <c r="F55" s="48" t="s">
        <v>254</v>
      </c>
      <c r="G55" s="168">
        <v>23</v>
      </c>
      <c r="H55" s="34">
        <v>21</v>
      </c>
      <c r="I55" s="34">
        <v>23</v>
      </c>
      <c r="J55" s="165">
        <f t="shared" si="0"/>
        <v>67</v>
      </c>
      <c r="K55" s="34">
        <v>24</v>
      </c>
      <c r="L55" s="34">
        <v>22</v>
      </c>
      <c r="M55" s="167">
        <f t="shared" si="1"/>
        <v>46</v>
      </c>
      <c r="N55" s="167">
        <f t="shared" si="2"/>
        <v>113</v>
      </c>
      <c r="O55" s="34">
        <v>24</v>
      </c>
      <c r="P55" s="34">
        <v>22</v>
      </c>
      <c r="Q55" s="34">
        <v>23</v>
      </c>
      <c r="R55" s="167">
        <f t="shared" si="3"/>
        <v>69</v>
      </c>
      <c r="S55" s="34">
        <v>20</v>
      </c>
      <c r="T55" s="34">
        <v>25</v>
      </c>
      <c r="U55" s="167">
        <f t="shared" si="4"/>
        <v>45</v>
      </c>
      <c r="V55" s="167">
        <f t="shared" si="5"/>
        <v>114</v>
      </c>
      <c r="W55" s="36">
        <f t="shared" si="6"/>
        <v>227</v>
      </c>
    </row>
    <row r="56" spans="1:23" x14ac:dyDescent="0.25">
      <c r="A56" s="38">
        <v>263</v>
      </c>
      <c r="B56" s="39" t="s">
        <v>607</v>
      </c>
      <c r="C56" s="40" t="s">
        <v>608</v>
      </c>
      <c r="D56" s="46" t="s">
        <v>281</v>
      </c>
      <c r="E56" s="47" t="s">
        <v>1</v>
      </c>
      <c r="F56" s="48" t="s">
        <v>254</v>
      </c>
      <c r="G56" s="168">
        <v>22</v>
      </c>
      <c r="H56" s="34">
        <v>23</v>
      </c>
      <c r="I56" s="34">
        <v>21</v>
      </c>
      <c r="J56" s="165">
        <f t="shared" si="0"/>
        <v>66</v>
      </c>
      <c r="K56" s="34">
        <v>25</v>
      </c>
      <c r="L56" s="34">
        <v>23</v>
      </c>
      <c r="M56" s="167">
        <f t="shared" si="1"/>
        <v>48</v>
      </c>
      <c r="N56" s="167">
        <f t="shared" si="2"/>
        <v>114</v>
      </c>
      <c r="O56" s="34">
        <v>22</v>
      </c>
      <c r="P56" s="34">
        <v>23</v>
      </c>
      <c r="Q56" s="34">
        <v>21</v>
      </c>
      <c r="R56" s="167">
        <f t="shared" si="3"/>
        <v>66</v>
      </c>
      <c r="S56" s="34">
        <v>23</v>
      </c>
      <c r="T56" s="34">
        <v>24</v>
      </c>
      <c r="U56" s="167">
        <f t="shared" si="4"/>
        <v>47</v>
      </c>
      <c r="V56" s="167">
        <f t="shared" si="5"/>
        <v>113</v>
      </c>
      <c r="W56" s="36">
        <f t="shared" si="6"/>
        <v>227</v>
      </c>
    </row>
    <row r="57" spans="1:23" x14ac:dyDescent="0.25">
      <c r="A57" s="38">
        <v>208</v>
      </c>
      <c r="B57" s="39" t="s">
        <v>589</v>
      </c>
      <c r="C57" s="40" t="s">
        <v>590</v>
      </c>
      <c r="D57" s="46" t="s">
        <v>541</v>
      </c>
      <c r="E57" s="47" t="s">
        <v>0</v>
      </c>
      <c r="F57" s="48" t="s">
        <v>254</v>
      </c>
      <c r="G57" s="168">
        <v>23</v>
      </c>
      <c r="H57" s="34">
        <v>21</v>
      </c>
      <c r="I57" s="34">
        <v>21</v>
      </c>
      <c r="J57" s="165">
        <f t="shared" si="0"/>
        <v>65</v>
      </c>
      <c r="K57" s="34">
        <v>24</v>
      </c>
      <c r="L57" s="34">
        <v>23</v>
      </c>
      <c r="M57" s="167">
        <f t="shared" si="1"/>
        <v>47</v>
      </c>
      <c r="N57" s="167">
        <f t="shared" si="2"/>
        <v>112</v>
      </c>
      <c r="O57" s="34">
        <v>24</v>
      </c>
      <c r="P57" s="34">
        <v>23</v>
      </c>
      <c r="Q57" s="34">
        <v>23</v>
      </c>
      <c r="R57" s="167">
        <f t="shared" si="3"/>
        <v>70</v>
      </c>
      <c r="S57" s="34">
        <v>22</v>
      </c>
      <c r="T57" s="34">
        <v>23</v>
      </c>
      <c r="U57" s="167">
        <f t="shared" si="4"/>
        <v>45</v>
      </c>
      <c r="V57" s="167">
        <f t="shared" si="5"/>
        <v>115</v>
      </c>
      <c r="W57" s="36">
        <f t="shared" si="6"/>
        <v>227</v>
      </c>
    </row>
    <row r="58" spans="1:23" x14ac:dyDescent="0.25">
      <c r="A58" s="38">
        <v>244</v>
      </c>
      <c r="B58" s="39" t="s">
        <v>601</v>
      </c>
      <c r="C58" s="40" t="s">
        <v>602</v>
      </c>
      <c r="D58" s="46" t="s">
        <v>239</v>
      </c>
      <c r="E58" s="47" t="s">
        <v>1</v>
      </c>
      <c r="F58" s="48" t="s">
        <v>240</v>
      </c>
      <c r="G58" s="168">
        <v>23</v>
      </c>
      <c r="H58" s="34">
        <v>21</v>
      </c>
      <c r="I58" s="34">
        <v>25</v>
      </c>
      <c r="J58" s="165">
        <f t="shared" si="0"/>
        <v>69</v>
      </c>
      <c r="K58" s="34">
        <v>24</v>
      </c>
      <c r="L58" s="34">
        <v>22</v>
      </c>
      <c r="M58" s="167">
        <f t="shared" si="1"/>
        <v>46</v>
      </c>
      <c r="N58" s="167">
        <f t="shared" si="2"/>
        <v>115</v>
      </c>
      <c r="O58" s="34">
        <v>23</v>
      </c>
      <c r="P58" s="34">
        <v>20</v>
      </c>
      <c r="Q58" s="34">
        <v>21</v>
      </c>
      <c r="R58" s="167">
        <f t="shared" si="3"/>
        <v>64</v>
      </c>
      <c r="S58" s="34">
        <v>23</v>
      </c>
      <c r="T58" s="34">
        <v>23</v>
      </c>
      <c r="U58" s="167">
        <f t="shared" si="4"/>
        <v>46</v>
      </c>
      <c r="V58" s="167">
        <f t="shared" si="5"/>
        <v>110</v>
      </c>
      <c r="W58" s="36">
        <f t="shared" si="6"/>
        <v>225</v>
      </c>
    </row>
    <row r="59" spans="1:23" x14ac:dyDescent="0.25">
      <c r="A59" s="38">
        <v>144</v>
      </c>
      <c r="B59" s="39" t="s">
        <v>546</v>
      </c>
      <c r="C59" s="40" t="s">
        <v>547</v>
      </c>
      <c r="D59" s="46" t="s">
        <v>242</v>
      </c>
      <c r="E59" s="59" t="s">
        <v>375</v>
      </c>
      <c r="F59" s="48" t="s">
        <v>240</v>
      </c>
      <c r="G59" s="168">
        <v>23</v>
      </c>
      <c r="H59" s="34">
        <v>23</v>
      </c>
      <c r="I59" s="34">
        <v>23</v>
      </c>
      <c r="J59" s="165">
        <f t="shared" si="0"/>
        <v>69</v>
      </c>
      <c r="K59" s="34">
        <v>24</v>
      </c>
      <c r="L59" s="34">
        <v>22</v>
      </c>
      <c r="M59" s="167">
        <f t="shared" si="1"/>
        <v>46</v>
      </c>
      <c r="N59" s="167">
        <f t="shared" si="2"/>
        <v>115</v>
      </c>
      <c r="O59" s="34">
        <v>23</v>
      </c>
      <c r="P59" s="34">
        <v>20</v>
      </c>
      <c r="Q59" s="34">
        <v>22</v>
      </c>
      <c r="R59" s="167">
        <f t="shared" si="3"/>
        <v>65</v>
      </c>
      <c r="S59" s="34">
        <v>22</v>
      </c>
      <c r="T59" s="34">
        <v>23</v>
      </c>
      <c r="U59" s="167">
        <f t="shared" si="4"/>
        <v>45</v>
      </c>
      <c r="V59" s="167">
        <f t="shared" si="5"/>
        <v>110</v>
      </c>
      <c r="W59" s="36">
        <f t="shared" si="6"/>
        <v>225</v>
      </c>
    </row>
    <row r="60" spans="1:23" x14ac:dyDescent="0.25">
      <c r="A60" s="38">
        <v>345</v>
      </c>
      <c r="B60" s="41" t="s">
        <v>368</v>
      </c>
      <c r="C60" s="40" t="s">
        <v>643</v>
      </c>
      <c r="D60" s="46" t="s">
        <v>367</v>
      </c>
      <c r="E60" s="47" t="s">
        <v>376</v>
      </c>
      <c r="F60" s="48" t="s">
        <v>287</v>
      </c>
      <c r="G60" s="170">
        <v>23</v>
      </c>
      <c r="H60" s="169">
        <v>21</v>
      </c>
      <c r="I60" s="169">
        <v>22</v>
      </c>
      <c r="J60" s="165">
        <f t="shared" si="0"/>
        <v>66</v>
      </c>
      <c r="K60" s="34">
        <v>21</v>
      </c>
      <c r="L60" s="34">
        <v>25</v>
      </c>
      <c r="M60" s="167">
        <f t="shared" si="1"/>
        <v>46</v>
      </c>
      <c r="N60" s="167">
        <f t="shared" si="2"/>
        <v>112</v>
      </c>
      <c r="O60" s="34">
        <v>20</v>
      </c>
      <c r="P60" s="34">
        <v>23</v>
      </c>
      <c r="Q60" s="34">
        <v>21</v>
      </c>
      <c r="R60" s="167">
        <f t="shared" si="3"/>
        <v>64</v>
      </c>
      <c r="S60" s="34">
        <v>23</v>
      </c>
      <c r="T60" s="34">
        <v>24</v>
      </c>
      <c r="U60" s="167">
        <f t="shared" si="4"/>
        <v>47</v>
      </c>
      <c r="V60" s="167">
        <f t="shared" si="5"/>
        <v>111</v>
      </c>
      <c r="W60" s="36">
        <f t="shared" si="6"/>
        <v>223</v>
      </c>
    </row>
    <row r="61" spans="1:23" x14ac:dyDescent="0.25">
      <c r="A61" s="38">
        <v>325</v>
      </c>
      <c r="B61" s="41" t="s">
        <v>630</v>
      </c>
      <c r="C61" s="40" t="s">
        <v>631</v>
      </c>
      <c r="D61" s="46" t="s">
        <v>355</v>
      </c>
      <c r="E61" s="47" t="s">
        <v>376</v>
      </c>
      <c r="F61" s="48" t="s">
        <v>287</v>
      </c>
      <c r="G61" s="168">
        <v>23</v>
      </c>
      <c r="H61" s="34">
        <v>24</v>
      </c>
      <c r="I61" s="34">
        <v>22</v>
      </c>
      <c r="J61" s="165">
        <f t="shared" si="0"/>
        <v>69</v>
      </c>
      <c r="K61" s="34">
        <v>21</v>
      </c>
      <c r="L61" s="34">
        <v>25</v>
      </c>
      <c r="M61" s="167">
        <f t="shared" si="1"/>
        <v>46</v>
      </c>
      <c r="N61" s="167">
        <f t="shared" si="2"/>
        <v>115</v>
      </c>
      <c r="O61" s="34">
        <v>21</v>
      </c>
      <c r="P61" s="34">
        <v>24</v>
      </c>
      <c r="Q61" s="34">
        <v>24</v>
      </c>
      <c r="R61" s="167">
        <f t="shared" si="3"/>
        <v>69</v>
      </c>
      <c r="S61" s="34">
        <v>20</v>
      </c>
      <c r="T61" s="34">
        <v>19</v>
      </c>
      <c r="U61" s="167">
        <f t="shared" si="4"/>
        <v>39</v>
      </c>
      <c r="V61" s="167">
        <f t="shared" si="5"/>
        <v>108</v>
      </c>
      <c r="W61" s="36">
        <f t="shared" si="6"/>
        <v>223</v>
      </c>
    </row>
    <row r="62" spans="1:23" x14ac:dyDescent="0.25">
      <c r="A62" s="38">
        <v>297</v>
      </c>
      <c r="B62" s="39" t="s">
        <v>620</v>
      </c>
      <c r="C62" s="40" t="s">
        <v>31</v>
      </c>
      <c r="D62" s="46" t="s">
        <v>264</v>
      </c>
      <c r="E62" s="47" t="s">
        <v>0</v>
      </c>
      <c r="F62" s="48" t="s">
        <v>233</v>
      </c>
      <c r="G62" s="168">
        <v>19</v>
      </c>
      <c r="H62" s="34">
        <v>23</v>
      </c>
      <c r="I62" s="34">
        <v>23</v>
      </c>
      <c r="J62" s="165">
        <f t="shared" ref="J62:J93" si="7">SUM(G62:I62)</f>
        <v>65</v>
      </c>
      <c r="K62" s="34">
        <v>22</v>
      </c>
      <c r="L62" s="34">
        <v>23</v>
      </c>
      <c r="M62" s="167">
        <f t="shared" ref="M62:M93" si="8">SUM(K62:L62)</f>
        <v>45</v>
      </c>
      <c r="N62" s="167">
        <f t="shared" ref="N62:N93" si="9">J62+M62</f>
        <v>110</v>
      </c>
      <c r="O62" s="34">
        <v>23</v>
      </c>
      <c r="P62" s="34">
        <v>20</v>
      </c>
      <c r="Q62" s="34">
        <v>24</v>
      </c>
      <c r="R62" s="167">
        <f t="shared" ref="R62:R93" si="10">SUM(O62:Q62)</f>
        <v>67</v>
      </c>
      <c r="S62" s="34">
        <v>21</v>
      </c>
      <c r="T62" s="34">
        <v>24</v>
      </c>
      <c r="U62" s="167">
        <f t="shared" ref="U62:U93" si="11">SUM(S62:T62)</f>
        <v>45</v>
      </c>
      <c r="V62" s="167">
        <f t="shared" ref="V62:V93" si="12">R62+U62</f>
        <v>112</v>
      </c>
      <c r="W62" s="36">
        <f t="shared" ref="W62:W95" si="13">SUM(J62,M62,R62,U62)</f>
        <v>222</v>
      </c>
    </row>
    <row r="63" spans="1:23" x14ac:dyDescent="0.25">
      <c r="A63" s="38">
        <v>210</v>
      </c>
      <c r="B63" s="39" t="s">
        <v>589</v>
      </c>
      <c r="C63" s="40" t="s">
        <v>32</v>
      </c>
      <c r="D63" s="46" t="s">
        <v>541</v>
      </c>
      <c r="E63" s="47" t="s">
        <v>1</v>
      </c>
      <c r="F63" s="48" t="s">
        <v>233</v>
      </c>
      <c r="G63" s="168">
        <v>22</v>
      </c>
      <c r="H63" s="34">
        <v>24</v>
      </c>
      <c r="I63" s="34">
        <v>22</v>
      </c>
      <c r="J63" s="165">
        <f t="shared" si="7"/>
        <v>68</v>
      </c>
      <c r="K63" s="34">
        <v>21</v>
      </c>
      <c r="L63" s="34">
        <v>22</v>
      </c>
      <c r="M63" s="167">
        <f t="shared" si="8"/>
        <v>43</v>
      </c>
      <c r="N63" s="167">
        <f t="shared" si="9"/>
        <v>111</v>
      </c>
      <c r="O63" s="34">
        <v>23</v>
      </c>
      <c r="P63" s="34">
        <v>21</v>
      </c>
      <c r="Q63" s="34">
        <v>21</v>
      </c>
      <c r="R63" s="167">
        <f t="shared" si="10"/>
        <v>65</v>
      </c>
      <c r="S63" s="34">
        <v>23</v>
      </c>
      <c r="T63" s="34">
        <v>23</v>
      </c>
      <c r="U63" s="167">
        <f t="shared" si="11"/>
        <v>46</v>
      </c>
      <c r="V63" s="167">
        <f t="shared" si="12"/>
        <v>111</v>
      </c>
      <c r="W63" s="36">
        <f t="shared" si="13"/>
        <v>222</v>
      </c>
    </row>
    <row r="64" spans="1:23" x14ac:dyDescent="0.25">
      <c r="A64" s="38">
        <v>327</v>
      </c>
      <c r="B64" s="41" t="s">
        <v>634</v>
      </c>
      <c r="C64" s="40" t="s">
        <v>635</v>
      </c>
      <c r="D64" s="46" t="s">
        <v>355</v>
      </c>
      <c r="E64" s="47" t="s">
        <v>376</v>
      </c>
      <c r="F64" s="48" t="s">
        <v>287</v>
      </c>
      <c r="G64" s="168">
        <v>22</v>
      </c>
      <c r="H64" s="34">
        <v>24</v>
      </c>
      <c r="I64" s="34">
        <v>21</v>
      </c>
      <c r="J64" s="165">
        <f t="shared" si="7"/>
        <v>67</v>
      </c>
      <c r="K64" s="34">
        <v>22</v>
      </c>
      <c r="L64" s="34">
        <v>20</v>
      </c>
      <c r="M64" s="167">
        <f t="shared" si="8"/>
        <v>42</v>
      </c>
      <c r="N64" s="167">
        <f t="shared" si="9"/>
        <v>109</v>
      </c>
      <c r="O64" s="34">
        <v>25</v>
      </c>
      <c r="P64" s="34">
        <v>22</v>
      </c>
      <c r="Q64" s="34">
        <v>21</v>
      </c>
      <c r="R64" s="167">
        <f t="shared" si="10"/>
        <v>68</v>
      </c>
      <c r="S64" s="34">
        <v>23</v>
      </c>
      <c r="T64" s="34">
        <v>22</v>
      </c>
      <c r="U64" s="167">
        <f t="shared" si="11"/>
        <v>45</v>
      </c>
      <c r="V64" s="167">
        <f t="shared" si="12"/>
        <v>113</v>
      </c>
      <c r="W64" s="36">
        <f t="shared" si="13"/>
        <v>222</v>
      </c>
    </row>
    <row r="65" spans="1:23" x14ac:dyDescent="0.25">
      <c r="A65" s="38">
        <v>306</v>
      </c>
      <c r="B65" s="39" t="s">
        <v>624</v>
      </c>
      <c r="C65" s="40" t="s">
        <v>553</v>
      </c>
      <c r="D65" s="46" t="s">
        <v>281</v>
      </c>
      <c r="E65" s="59" t="s">
        <v>375</v>
      </c>
      <c r="F65" s="48" t="s">
        <v>233</v>
      </c>
      <c r="G65" s="168">
        <v>19</v>
      </c>
      <c r="H65" s="34">
        <v>20</v>
      </c>
      <c r="I65" s="34">
        <v>24</v>
      </c>
      <c r="J65" s="165">
        <f t="shared" si="7"/>
        <v>63</v>
      </c>
      <c r="K65" s="34">
        <v>22</v>
      </c>
      <c r="L65" s="34">
        <v>23</v>
      </c>
      <c r="M65" s="167">
        <f t="shared" si="8"/>
        <v>45</v>
      </c>
      <c r="N65" s="167">
        <f t="shared" si="9"/>
        <v>108</v>
      </c>
      <c r="O65" s="34">
        <v>22</v>
      </c>
      <c r="P65" s="34">
        <v>23</v>
      </c>
      <c r="Q65" s="34">
        <v>22</v>
      </c>
      <c r="R65" s="167">
        <f t="shared" si="10"/>
        <v>67</v>
      </c>
      <c r="S65" s="34">
        <v>21</v>
      </c>
      <c r="T65" s="34">
        <v>25</v>
      </c>
      <c r="U65" s="167">
        <f t="shared" si="11"/>
        <v>46</v>
      </c>
      <c r="V65" s="167">
        <f t="shared" si="12"/>
        <v>113</v>
      </c>
      <c r="W65" s="36">
        <f t="shared" si="13"/>
        <v>221</v>
      </c>
    </row>
    <row r="66" spans="1:23" x14ac:dyDescent="0.25">
      <c r="A66" s="38">
        <v>159</v>
      </c>
      <c r="B66" s="39" t="s">
        <v>557</v>
      </c>
      <c r="C66" s="40" t="s">
        <v>43</v>
      </c>
      <c r="D66" s="46" t="s">
        <v>558</v>
      </c>
      <c r="E66" s="47" t="s">
        <v>1</v>
      </c>
      <c r="F66" s="48" t="s">
        <v>233</v>
      </c>
      <c r="G66" s="168">
        <v>20</v>
      </c>
      <c r="H66" s="34">
        <v>23</v>
      </c>
      <c r="I66" s="34">
        <v>22</v>
      </c>
      <c r="J66" s="165">
        <f t="shared" si="7"/>
        <v>65</v>
      </c>
      <c r="K66" s="34">
        <v>21</v>
      </c>
      <c r="L66" s="34">
        <v>22</v>
      </c>
      <c r="M66" s="167">
        <f t="shared" si="8"/>
        <v>43</v>
      </c>
      <c r="N66" s="167">
        <f t="shared" si="9"/>
        <v>108</v>
      </c>
      <c r="O66" s="34">
        <v>22</v>
      </c>
      <c r="P66" s="34">
        <v>25</v>
      </c>
      <c r="Q66" s="34">
        <v>22</v>
      </c>
      <c r="R66" s="167">
        <f t="shared" si="10"/>
        <v>69</v>
      </c>
      <c r="S66" s="34">
        <v>24</v>
      </c>
      <c r="T66" s="34">
        <v>20</v>
      </c>
      <c r="U66" s="167">
        <f t="shared" si="11"/>
        <v>44</v>
      </c>
      <c r="V66" s="167">
        <f t="shared" si="12"/>
        <v>113</v>
      </c>
      <c r="W66" s="36">
        <f t="shared" si="13"/>
        <v>221</v>
      </c>
    </row>
    <row r="67" spans="1:23" x14ac:dyDescent="0.25">
      <c r="A67" s="38">
        <v>162</v>
      </c>
      <c r="B67" s="39" t="s">
        <v>560</v>
      </c>
      <c r="C67" s="40" t="s">
        <v>27</v>
      </c>
      <c r="D67" s="46" t="s">
        <v>281</v>
      </c>
      <c r="E67" s="47" t="s">
        <v>1</v>
      </c>
      <c r="F67" s="48" t="s">
        <v>233</v>
      </c>
      <c r="G67" s="168">
        <v>18</v>
      </c>
      <c r="H67" s="34">
        <v>21</v>
      </c>
      <c r="I67" s="34">
        <v>24</v>
      </c>
      <c r="J67" s="165">
        <f t="shared" si="7"/>
        <v>63</v>
      </c>
      <c r="K67" s="34">
        <v>22</v>
      </c>
      <c r="L67" s="34">
        <v>22</v>
      </c>
      <c r="M67" s="167">
        <f t="shared" si="8"/>
        <v>44</v>
      </c>
      <c r="N67" s="167">
        <f t="shared" si="9"/>
        <v>107</v>
      </c>
      <c r="O67" s="34">
        <v>19</v>
      </c>
      <c r="P67" s="34">
        <v>23</v>
      </c>
      <c r="Q67" s="34">
        <v>23</v>
      </c>
      <c r="R67" s="167">
        <f t="shared" si="10"/>
        <v>65</v>
      </c>
      <c r="S67" s="34">
        <v>20</v>
      </c>
      <c r="T67" s="34">
        <v>23</v>
      </c>
      <c r="U67" s="167">
        <f t="shared" si="11"/>
        <v>43</v>
      </c>
      <c r="V67" s="167">
        <f t="shared" si="12"/>
        <v>108</v>
      </c>
      <c r="W67" s="36">
        <f t="shared" si="13"/>
        <v>215</v>
      </c>
    </row>
    <row r="68" spans="1:23" x14ac:dyDescent="0.25">
      <c r="A68" s="38">
        <v>266</v>
      </c>
      <c r="B68" s="39" t="s">
        <v>334</v>
      </c>
      <c r="C68" s="40" t="s">
        <v>609</v>
      </c>
      <c r="D68" s="46" t="s">
        <v>336</v>
      </c>
      <c r="E68" s="47" t="s">
        <v>374</v>
      </c>
      <c r="F68" s="48" t="s">
        <v>254</v>
      </c>
      <c r="G68" s="168">
        <v>22</v>
      </c>
      <c r="H68" s="34">
        <v>23</v>
      </c>
      <c r="I68" s="34">
        <v>18</v>
      </c>
      <c r="J68" s="165">
        <f t="shared" si="7"/>
        <v>63</v>
      </c>
      <c r="K68" s="34">
        <v>24</v>
      </c>
      <c r="L68" s="34">
        <v>20</v>
      </c>
      <c r="M68" s="167">
        <f t="shared" si="8"/>
        <v>44</v>
      </c>
      <c r="N68" s="167">
        <f t="shared" si="9"/>
        <v>107</v>
      </c>
      <c r="O68" s="34">
        <v>23</v>
      </c>
      <c r="P68" s="34">
        <v>24</v>
      </c>
      <c r="Q68" s="34">
        <v>21</v>
      </c>
      <c r="R68" s="167">
        <f t="shared" si="10"/>
        <v>68</v>
      </c>
      <c r="S68" s="34">
        <v>19</v>
      </c>
      <c r="T68" s="34">
        <v>20</v>
      </c>
      <c r="U68" s="167">
        <f t="shared" si="11"/>
        <v>39</v>
      </c>
      <c r="V68" s="167">
        <f t="shared" si="12"/>
        <v>107</v>
      </c>
      <c r="W68" s="36">
        <f t="shared" si="13"/>
        <v>214</v>
      </c>
    </row>
    <row r="69" spans="1:23" x14ac:dyDescent="0.25">
      <c r="A69" s="38">
        <v>118</v>
      </c>
      <c r="B69" s="39" t="s">
        <v>536</v>
      </c>
      <c r="C69" s="40" t="s">
        <v>44</v>
      </c>
      <c r="D69" s="46" t="s">
        <v>239</v>
      </c>
      <c r="E69" s="47" t="s">
        <v>0</v>
      </c>
      <c r="F69" s="48" t="s">
        <v>233</v>
      </c>
      <c r="G69" s="168">
        <v>22</v>
      </c>
      <c r="H69" s="34">
        <v>21</v>
      </c>
      <c r="I69" s="34">
        <v>21</v>
      </c>
      <c r="J69" s="165">
        <f t="shared" si="7"/>
        <v>64</v>
      </c>
      <c r="K69" s="34">
        <v>17</v>
      </c>
      <c r="L69" s="34">
        <v>23</v>
      </c>
      <c r="M69" s="167">
        <f t="shared" si="8"/>
        <v>40</v>
      </c>
      <c r="N69" s="167">
        <f t="shared" si="9"/>
        <v>104</v>
      </c>
      <c r="O69" s="34">
        <v>22</v>
      </c>
      <c r="P69" s="34">
        <v>24</v>
      </c>
      <c r="Q69" s="34">
        <v>22</v>
      </c>
      <c r="R69" s="167">
        <f t="shared" si="10"/>
        <v>68</v>
      </c>
      <c r="S69" s="34">
        <v>22</v>
      </c>
      <c r="T69" s="34">
        <v>19</v>
      </c>
      <c r="U69" s="167">
        <f t="shared" si="11"/>
        <v>41</v>
      </c>
      <c r="V69" s="167">
        <f t="shared" si="12"/>
        <v>109</v>
      </c>
      <c r="W69" s="36">
        <f t="shared" si="13"/>
        <v>213</v>
      </c>
    </row>
    <row r="70" spans="1:23" s="14" customFormat="1" x14ac:dyDescent="0.25">
      <c r="A70" s="38">
        <v>140</v>
      </c>
      <c r="B70" s="39" t="s">
        <v>544</v>
      </c>
      <c r="C70" s="40" t="s">
        <v>545</v>
      </c>
      <c r="D70" s="46" t="s">
        <v>242</v>
      </c>
      <c r="E70" s="47" t="s">
        <v>1</v>
      </c>
      <c r="F70" s="48" t="s">
        <v>248</v>
      </c>
      <c r="G70" s="168">
        <v>23</v>
      </c>
      <c r="H70" s="34">
        <v>20</v>
      </c>
      <c r="I70" s="34">
        <v>21</v>
      </c>
      <c r="J70" s="165">
        <f t="shared" si="7"/>
        <v>64</v>
      </c>
      <c r="K70" s="34">
        <v>21</v>
      </c>
      <c r="L70" s="34">
        <v>25</v>
      </c>
      <c r="M70" s="167">
        <f t="shared" si="8"/>
        <v>46</v>
      </c>
      <c r="N70" s="167">
        <f t="shared" si="9"/>
        <v>110</v>
      </c>
      <c r="O70" s="34">
        <v>18</v>
      </c>
      <c r="P70" s="34">
        <v>20</v>
      </c>
      <c r="Q70" s="34">
        <v>20</v>
      </c>
      <c r="R70" s="167">
        <f t="shared" si="10"/>
        <v>58</v>
      </c>
      <c r="S70" s="34">
        <v>23</v>
      </c>
      <c r="T70" s="34">
        <v>21</v>
      </c>
      <c r="U70" s="167">
        <f t="shared" si="11"/>
        <v>44</v>
      </c>
      <c r="V70" s="167">
        <f t="shared" si="12"/>
        <v>102</v>
      </c>
      <c r="W70" s="36">
        <f t="shared" si="13"/>
        <v>212</v>
      </c>
    </row>
    <row r="71" spans="1:23" x14ac:dyDescent="0.25">
      <c r="A71" s="38">
        <v>173</v>
      </c>
      <c r="B71" s="39" t="s">
        <v>569</v>
      </c>
      <c r="C71" s="40" t="s">
        <v>570</v>
      </c>
      <c r="D71" s="46" t="s">
        <v>230</v>
      </c>
      <c r="E71" s="47" t="s">
        <v>0</v>
      </c>
      <c r="F71" s="48" t="s">
        <v>233</v>
      </c>
      <c r="G71" s="168">
        <v>21</v>
      </c>
      <c r="H71" s="34">
        <v>22</v>
      </c>
      <c r="I71" s="34">
        <v>20</v>
      </c>
      <c r="J71" s="165">
        <f t="shared" si="7"/>
        <v>63</v>
      </c>
      <c r="K71" s="34">
        <v>20</v>
      </c>
      <c r="L71" s="34">
        <v>21</v>
      </c>
      <c r="M71" s="167">
        <f t="shared" si="8"/>
        <v>41</v>
      </c>
      <c r="N71" s="167">
        <f t="shared" si="9"/>
        <v>104</v>
      </c>
      <c r="O71" s="34">
        <v>16</v>
      </c>
      <c r="P71" s="34">
        <v>23</v>
      </c>
      <c r="Q71" s="34">
        <v>23</v>
      </c>
      <c r="R71" s="167">
        <f t="shared" si="10"/>
        <v>62</v>
      </c>
      <c r="S71" s="34">
        <v>22</v>
      </c>
      <c r="T71" s="34">
        <v>23</v>
      </c>
      <c r="U71" s="167">
        <f t="shared" si="11"/>
        <v>45</v>
      </c>
      <c r="V71" s="167">
        <f t="shared" si="12"/>
        <v>107</v>
      </c>
      <c r="W71" s="36">
        <f t="shared" si="13"/>
        <v>211</v>
      </c>
    </row>
    <row r="72" spans="1:23" s="14" customFormat="1" x14ac:dyDescent="0.25">
      <c r="A72" s="38">
        <v>231</v>
      </c>
      <c r="B72" s="39" t="s">
        <v>596</v>
      </c>
      <c r="C72" s="40" t="s">
        <v>597</v>
      </c>
      <c r="D72" s="46" t="s">
        <v>241</v>
      </c>
      <c r="E72" s="47" t="s">
        <v>374</v>
      </c>
      <c r="F72" s="48" t="s">
        <v>254</v>
      </c>
      <c r="G72" s="168">
        <v>23</v>
      </c>
      <c r="H72" s="34">
        <v>22</v>
      </c>
      <c r="I72" s="34">
        <v>15</v>
      </c>
      <c r="J72" s="165">
        <f t="shared" si="7"/>
        <v>60</v>
      </c>
      <c r="K72" s="169">
        <v>24</v>
      </c>
      <c r="L72" s="169">
        <v>22</v>
      </c>
      <c r="M72" s="167">
        <f t="shared" si="8"/>
        <v>46</v>
      </c>
      <c r="N72" s="167">
        <f t="shared" si="9"/>
        <v>106</v>
      </c>
      <c r="O72" s="34">
        <v>23</v>
      </c>
      <c r="P72" s="34">
        <v>19</v>
      </c>
      <c r="Q72" s="34">
        <v>22</v>
      </c>
      <c r="R72" s="167">
        <f t="shared" si="10"/>
        <v>64</v>
      </c>
      <c r="S72" s="34">
        <v>19</v>
      </c>
      <c r="T72" s="34">
        <v>22</v>
      </c>
      <c r="U72" s="167">
        <f t="shared" si="11"/>
        <v>41</v>
      </c>
      <c r="V72" s="167">
        <f t="shared" si="12"/>
        <v>105</v>
      </c>
      <c r="W72" s="36">
        <f t="shared" si="13"/>
        <v>211</v>
      </c>
    </row>
    <row r="73" spans="1:23" x14ac:dyDescent="0.25">
      <c r="A73" s="38">
        <v>323</v>
      </c>
      <c r="B73" s="39" t="s">
        <v>629</v>
      </c>
      <c r="C73" s="40" t="s">
        <v>288</v>
      </c>
      <c r="D73" s="46" t="s">
        <v>241</v>
      </c>
      <c r="E73" s="47" t="s">
        <v>1</v>
      </c>
      <c r="F73" s="48" t="s">
        <v>254</v>
      </c>
      <c r="G73" s="169">
        <v>17</v>
      </c>
      <c r="H73" s="169">
        <v>21</v>
      </c>
      <c r="I73" s="169">
        <v>23</v>
      </c>
      <c r="J73" s="165">
        <f t="shared" si="7"/>
        <v>61</v>
      </c>
      <c r="K73" s="169">
        <v>20</v>
      </c>
      <c r="L73" s="169">
        <v>18</v>
      </c>
      <c r="M73" s="167">
        <f t="shared" si="8"/>
        <v>38</v>
      </c>
      <c r="N73" s="167">
        <f t="shared" si="9"/>
        <v>99</v>
      </c>
      <c r="O73" s="169">
        <v>22</v>
      </c>
      <c r="P73" s="169">
        <v>23</v>
      </c>
      <c r="Q73" s="169">
        <v>21</v>
      </c>
      <c r="R73" s="167">
        <f t="shared" si="10"/>
        <v>66</v>
      </c>
      <c r="S73" s="169">
        <v>21</v>
      </c>
      <c r="T73" s="169">
        <v>23</v>
      </c>
      <c r="U73" s="167">
        <f t="shared" si="11"/>
        <v>44</v>
      </c>
      <c r="V73" s="167">
        <f t="shared" si="12"/>
        <v>110</v>
      </c>
      <c r="W73" s="36">
        <f t="shared" si="13"/>
        <v>209</v>
      </c>
    </row>
    <row r="74" spans="1:23" x14ac:dyDescent="0.25">
      <c r="A74" s="38">
        <v>249</v>
      </c>
      <c r="B74" s="39" t="s">
        <v>180</v>
      </c>
      <c r="C74" s="40" t="s">
        <v>603</v>
      </c>
      <c r="D74" s="46" t="s">
        <v>242</v>
      </c>
      <c r="E74" s="47" t="s">
        <v>1</v>
      </c>
      <c r="F74" s="48" t="s">
        <v>248</v>
      </c>
      <c r="G74" s="168">
        <v>18</v>
      </c>
      <c r="H74" s="34">
        <v>20</v>
      </c>
      <c r="I74" s="34">
        <v>20</v>
      </c>
      <c r="J74" s="165">
        <f t="shared" si="7"/>
        <v>58</v>
      </c>
      <c r="K74" s="34">
        <v>22</v>
      </c>
      <c r="L74" s="34">
        <v>24</v>
      </c>
      <c r="M74" s="167">
        <f t="shared" si="8"/>
        <v>46</v>
      </c>
      <c r="N74" s="167">
        <f t="shared" si="9"/>
        <v>104</v>
      </c>
      <c r="O74" s="34">
        <v>22</v>
      </c>
      <c r="P74" s="34">
        <v>19</v>
      </c>
      <c r="Q74" s="34">
        <v>19</v>
      </c>
      <c r="R74" s="167">
        <f t="shared" si="10"/>
        <v>60</v>
      </c>
      <c r="S74" s="34">
        <v>23</v>
      </c>
      <c r="T74" s="34">
        <v>22</v>
      </c>
      <c r="U74" s="167">
        <f t="shared" si="11"/>
        <v>45</v>
      </c>
      <c r="V74" s="167">
        <f t="shared" si="12"/>
        <v>105</v>
      </c>
      <c r="W74" s="36">
        <f t="shared" si="13"/>
        <v>209</v>
      </c>
    </row>
    <row r="75" spans="1:23" x14ac:dyDescent="0.25">
      <c r="A75" s="38">
        <v>170</v>
      </c>
      <c r="B75" s="39" t="s">
        <v>567</v>
      </c>
      <c r="C75" s="40" t="s">
        <v>43</v>
      </c>
      <c r="D75" s="46" t="s">
        <v>568</v>
      </c>
      <c r="E75" s="47" t="s">
        <v>381</v>
      </c>
      <c r="F75" s="48" t="s">
        <v>254</v>
      </c>
      <c r="G75" s="168">
        <v>21</v>
      </c>
      <c r="H75" s="34">
        <v>22</v>
      </c>
      <c r="I75" s="34">
        <v>24</v>
      </c>
      <c r="J75" s="165">
        <f t="shared" si="7"/>
        <v>67</v>
      </c>
      <c r="K75" s="34">
        <v>21</v>
      </c>
      <c r="L75" s="34">
        <v>21</v>
      </c>
      <c r="M75" s="167">
        <f t="shared" si="8"/>
        <v>42</v>
      </c>
      <c r="N75" s="167">
        <f t="shared" si="9"/>
        <v>109</v>
      </c>
      <c r="O75" s="34">
        <v>22</v>
      </c>
      <c r="P75" s="34">
        <v>17</v>
      </c>
      <c r="Q75" s="34">
        <v>20</v>
      </c>
      <c r="R75" s="167">
        <f t="shared" si="10"/>
        <v>59</v>
      </c>
      <c r="S75" s="34">
        <v>22</v>
      </c>
      <c r="T75" s="34">
        <v>19</v>
      </c>
      <c r="U75" s="167">
        <f t="shared" si="11"/>
        <v>41</v>
      </c>
      <c r="V75" s="167">
        <f t="shared" si="12"/>
        <v>100</v>
      </c>
      <c r="W75" s="36">
        <f t="shared" si="13"/>
        <v>209</v>
      </c>
    </row>
    <row r="76" spans="1:23" x14ac:dyDescent="0.25">
      <c r="A76" s="38">
        <v>187</v>
      </c>
      <c r="B76" s="39" t="s">
        <v>580</v>
      </c>
      <c r="C76" s="40" t="s">
        <v>581</v>
      </c>
      <c r="D76" s="46" t="s">
        <v>281</v>
      </c>
      <c r="E76" s="47" t="s">
        <v>1</v>
      </c>
      <c r="F76" s="48" t="s">
        <v>254</v>
      </c>
      <c r="G76" s="168">
        <v>19</v>
      </c>
      <c r="H76" s="34">
        <v>23</v>
      </c>
      <c r="I76" s="34">
        <v>24</v>
      </c>
      <c r="J76" s="165">
        <f t="shared" si="7"/>
        <v>66</v>
      </c>
      <c r="K76" s="34">
        <v>23</v>
      </c>
      <c r="L76" s="34">
        <v>18</v>
      </c>
      <c r="M76" s="167">
        <f t="shared" si="8"/>
        <v>41</v>
      </c>
      <c r="N76" s="167">
        <f t="shared" si="9"/>
        <v>107</v>
      </c>
      <c r="O76" s="34">
        <v>20</v>
      </c>
      <c r="P76" s="34">
        <v>22</v>
      </c>
      <c r="Q76" s="34">
        <v>18</v>
      </c>
      <c r="R76" s="167">
        <f t="shared" si="10"/>
        <v>60</v>
      </c>
      <c r="S76" s="34">
        <v>20</v>
      </c>
      <c r="T76" s="34">
        <v>21</v>
      </c>
      <c r="U76" s="167">
        <f t="shared" si="11"/>
        <v>41</v>
      </c>
      <c r="V76" s="167">
        <f t="shared" si="12"/>
        <v>101</v>
      </c>
      <c r="W76" s="36">
        <f t="shared" si="13"/>
        <v>208</v>
      </c>
    </row>
    <row r="77" spans="1:23" x14ac:dyDescent="0.25">
      <c r="A77" s="38">
        <v>178</v>
      </c>
      <c r="B77" s="39" t="s">
        <v>571</v>
      </c>
      <c r="C77" s="40" t="s">
        <v>83</v>
      </c>
      <c r="D77" s="46" t="s">
        <v>242</v>
      </c>
      <c r="E77" s="47" t="s">
        <v>374</v>
      </c>
      <c r="F77" s="48" t="s">
        <v>233</v>
      </c>
      <c r="G77" s="168">
        <v>22</v>
      </c>
      <c r="H77" s="34">
        <v>19</v>
      </c>
      <c r="I77" s="34">
        <v>15</v>
      </c>
      <c r="J77" s="165">
        <f t="shared" si="7"/>
        <v>56</v>
      </c>
      <c r="K77" s="34">
        <v>20</v>
      </c>
      <c r="L77" s="34">
        <v>19</v>
      </c>
      <c r="M77" s="167">
        <f t="shared" si="8"/>
        <v>39</v>
      </c>
      <c r="N77" s="167">
        <f t="shared" si="9"/>
        <v>95</v>
      </c>
      <c r="O77" s="34">
        <v>21</v>
      </c>
      <c r="P77" s="34">
        <v>22</v>
      </c>
      <c r="Q77" s="34">
        <v>22</v>
      </c>
      <c r="R77" s="167">
        <f t="shared" si="10"/>
        <v>65</v>
      </c>
      <c r="S77" s="34">
        <v>21</v>
      </c>
      <c r="T77" s="34">
        <v>22</v>
      </c>
      <c r="U77" s="167">
        <f t="shared" si="11"/>
        <v>43</v>
      </c>
      <c r="V77" s="167">
        <f t="shared" si="12"/>
        <v>108</v>
      </c>
      <c r="W77" s="36">
        <f t="shared" si="13"/>
        <v>203</v>
      </c>
    </row>
    <row r="78" spans="1:23" x14ac:dyDescent="0.25">
      <c r="A78" s="38">
        <v>183</v>
      </c>
      <c r="B78" s="39" t="s">
        <v>576</v>
      </c>
      <c r="C78" s="40" t="s">
        <v>577</v>
      </c>
      <c r="D78" s="46" t="s">
        <v>242</v>
      </c>
      <c r="E78" s="47" t="s">
        <v>21</v>
      </c>
      <c r="F78" s="48" t="s">
        <v>240</v>
      </c>
      <c r="G78" s="168">
        <v>19</v>
      </c>
      <c r="H78" s="34">
        <v>19</v>
      </c>
      <c r="I78" s="34">
        <v>21</v>
      </c>
      <c r="J78" s="165">
        <f t="shared" si="7"/>
        <v>59</v>
      </c>
      <c r="K78" s="34">
        <v>17</v>
      </c>
      <c r="L78" s="34">
        <v>20</v>
      </c>
      <c r="M78" s="167">
        <f t="shared" si="8"/>
        <v>37</v>
      </c>
      <c r="N78" s="167">
        <f t="shared" si="9"/>
        <v>96</v>
      </c>
      <c r="O78" s="34">
        <v>18</v>
      </c>
      <c r="P78" s="34">
        <v>21</v>
      </c>
      <c r="Q78" s="34">
        <v>21</v>
      </c>
      <c r="R78" s="167">
        <f t="shared" si="10"/>
        <v>60</v>
      </c>
      <c r="S78" s="34">
        <v>23</v>
      </c>
      <c r="T78" s="34">
        <v>23</v>
      </c>
      <c r="U78" s="167">
        <f t="shared" si="11"/>
        <v>46</v>
      </c>
      <c r="V78" s="167">
        <f t="shared" si="12"/>
        <v>106</v>
      </c>
      <c r="W78" s="36">
        <f t="shared" si="13"/>
        <v>202</v>
      </c>
    </row>
    <row r="79" spans="1:23" x14ac:dyDescent="0.25">
      <c r="A79" s="38">
        <v>238</v>
      </c>
      <c r="B79" s="39" t="s">
        <v>598</v>
      </c>
      <c r="C79" s="40" t="s">
        <v>599</v>
      </c>
      <c r="D79" s="46" t="s">
        <v>600</v>
      </c>
      <c r="E79" s="47" t="s">
        <v>374</v>
      </c>
      <c r="F79" s="48" t="s">
        <v>233</v>
      </c>
      <c r="G79" s="170">
        <v>21</v>
      </c>
      <c r="H79" s="169">
        <v>16</v>
      </c>
      <c r="I79" s="169">
        <v>20</v>
      </c>
      <c r="J79" s="165">
        <f t="shared" si="7"/>
        <v>57</v>
      </c>
      <c r="K79" s="34">
        <v>21</v>
      </c>
      <c r="L79" s="34">
        <v>21</v>
      </c>
      <c r="M79" s="167">
        <f t="shared" si="8"/>
        <v>42</v>
      </c>
      <c r="N79" s="167">
        <f t="shared" si="9"/>
        <v>99</v>
      </c>
      <c r="O79" s="34">
        <v>21</v>
      </c>
      <c r="P79" s="34">
        <v>21</v>
      </c>
      <c r="Q79" s="34">
        <v>19</v>
      </c>
      <c r="R79" s="167">
        <f t="shared" si="10"/>
        <v>61</v>
      </c>
      <c r="S79" s="34">
        <v>22</v>
      </c>
      <c r="T79" s="34">
        <v>20</v>
      </c>
      <c r="U79" s="167">
        <f t="shared" si="11"/>
        <v>42</v>
      </c>
      <c r="V79" s="167">
        <f t="shared" si="12"/>
        <v>103</v>
      </c>
      <c r="W79" s="36">
        <f t="shared" si="13"/>
        <v>202</v>
      </c>
    </row>
    <row r="80" spans="1:23" x14ac:dyDescent="0.25">
      <c r="A80" s="38">
        <v>281</v>
      </c>
      <c r="B80" s="39" t="s">
        <v>612</v>
      </c>
      <c r="C80" s="40" t="s">
        <v>613</v>
      </c>
      <c r="D80" s="46" t="s">
        <v>242</v>
      </c>
      <c r="E80" s="47" t="s">
        <v>1</v>
      </c>
      <c r="F80" s="48" t="s">
        <v>243</v>
      </c>
      <c r="G80" s="168">
        <v>22</v>
      </c>
      <c r="H80" s="34">
        <v>22</v>
      </c>
      <c r="I80" s="34">
        <v>17</v>
      </c>
      <c r="J80" s="165">
        <f t="shared" si="7"/>
        <v>61</v>
      </c>
      <c r="K80" s="34">
        <v>20</v>
      </c>
      <c r="L80" s="34">
        <v>18</v>
      </c>
      <c r="M80" s="167">
        <f t="shared" si="8"/>
        <v>38</v>
      </c>
      <c r="N80" s="167">
        <f t="shared" si="9"/>
        <v>99</v>
      </c>
      <c r="O80" s="34">
        <v>20</v>
      </c>
      <c r="P80" s="34">
        <v>19</v>
      </c>
      <c r="Q80" s="34">
        <v>20</v>
      </c>
      <c r="R80" s="167">
        <f t="shared" si="10"/>
        <v>59</v>
      </c>
      <c r="S80" s="34">
        <v>21</v>
      </c>
      <c r="T80" s="34">
        <v>19</v>
      </c>
      <c r="U80" s="167">
        <f t="shared" si="11"/>
        <v>40</v>
      </c>
      <c r="V80" s="167">
        <f t="shared" si="12"/>
        <v>99</v>
      </c>
      <c r="W80" s="36">
        <f t="shared" si="13"/>
        <v>198</v>
      </c>
    </row>
    <row r="81" spans="1:25" x14ac:dyDescent="0.25">
      <c r="A81" s="38">
        <v>100</v>
      </c>
      <c r="B81" s="39" t="s">
        <v>150</v>
      </c>
      <c r="C81" s="40" t="s">
        <v>521</v>
      </c>
      <c r="D81" s="46" t="s">
        <v>230</v>
      </c>
      <c r="E81" s="47" t="s">
        <v>1</v>
      </c>
      <c r="F81" s="48" t="s">
        <v>233</v>
      </c>
      <c r="G81" s="168">
        <v>21</v>
      </c>
      <c r="H81" s="34">
        <v>18</v>
      </c>
      <c r="I81" s="34">
        <v>16</v>
      </c>
      <c r="J81" s="165">
        <f t="shared" si="7"/>
        <v>55</v>
      </c>
      <c r="K81" s="34">
        <v>19</v>
      </c>
      <c r="L81" s="34">
        <v>20</v>
      </c>
      <c r="M81" s="167">
        <f t="shared" si="8"/>
        <v>39</v>
      </c>
      <c r="N81" s="167">
        <f t="shared" si="9"/>
        <v>94</v>
      </c>
      <c r="O81" s="34">
        <v>20</v>
      </c>
      <c r="P81" s="34">
        <v>21</v>
      </c>
      <c r="Q81" s="34">
        <v>20</v>
      </c>
      <c r="R81" s="167">
        <f t="shared" si="10"/>
        <v>61</v>
      </c>
      <c r="S81" s="34">
        <v>23</v>
      </c>
      <c r="T81" s="34">
        <v>19</v>
      </c>
      <c r="U81" s="167">
        <f t="shared" si="11"/>
        <v>42</v>
      </c>
      <c r="V81" s="167">
        <f t="shared" si="12"/>
        <v>103</v>
      </c>
      <c r="W81" s="36">
        <f t="shared" si="13"/>
        <v>197</v>
      </c>
    </row>
    <row r="82" spans="1:25" x14ac:dyDescent="0.25">
      <c r="A82" s="38">
        <v>104</v>
      </c>
      <c r="B82" s="39" t="s">
        <v>523</v>
      </c>
      <c r="C82" s="40" t="s">
        <v>524</v>
      </c>
      <c r="D82" s="46" t="s">
        <v>238</v>
      </c>
      <c r="E82" s="47" t="s">
        <v>1</v>
      </c>
      <c r="F82" s="48" t="s">
        <v>243</v>
      </c>
      <c r="G82" s="168">
        <v>19</v>
      </c>
      <c r="H82" s="34">
        <v>20</v>
      </c>
      <c r="I82" s="34">
        <v>20</v>
      </c>
      <c r="J82" s="165">
        <f t="shared" si="7"/>
        <v>59</v>
      </c>
      <c r="K82" s="34">
        <v>21</v>
      </c>
      <c r="L82" s="34">
        <v>17</v>
      </c>
      <c r="M82" s="167">
        <f t="shared" si="8"/>
        <v>38</v>
      </c>
      <c r="N82" s="167">
        <f t="shared" si="9"/>
        <v>97</v>
      </c>
      <c r="O82" s="34">
        <v>19</v>
      </c>
      <c r="P82" s="34">
        <v>23</v>
      </c>
      <c r="Q82" s="34">
        <v>20</v>
      </c>
      <c r="R82" s="167">
        <f t="shared" si="10"/>
        <v>62</v>
      </c>
      <c r="S82" s="34">
        <v>19</v>
      </c>
      <c r="T82" s="34">
        <v>19</v>
      </c>
      <c r="U82" s="167">
        <f t="shared" si="11"/>
        <v>38</v>
      </c>
      <c r="V82" s="167">
        <f t="shared" si="12"/>
        <v>100</v>
      </c>
      <c r="W82" s="36">
        <f t="shared" si="13"/>
        <v>197</v>
      </c>
    </row>
    <row r="83" spans="1:25" x14ac:dyDescent="0.25">
      <c r="A83" s="38">
        <v>109</v>
      </c>
      <c r="B83" s="39" t="s">
        <v>529</v>
      </c>
      <c r="C83" s="40" t="s">
        <v>530</v>
      </c>
      <c r="D83" s="46" t="s">
        <v>230</v>
      </c>
      <c r="E83" s="47" t="s">
        <v>380</v>
      </c>
      <c r="F83" s="48" t="s">
        <v>243</v>
      </c>
      <c r="G83" s="168">
        <v>18</v>
      </c>
      <c r="H83" s="34">
        <v>23</v>
      </c>
      <c r="I83" s="34">
        <v>24</v>
      </c>
      <c r="J83" s="165">
        <f t="shared" si="7"/>
        <v>65</v>
      </c>
      <c r="K83" s="34">
        <v>23</v>
      </c>
      <c r="L83" s="34">
        <v>16</v>
      </c>
      <c r="M83" s="167">
        <f t="shared" si="8"/>
        <v>39</v>
      </c>
      <c r="N83" s="167">
        <f t="shared" si="9"/>
        <v>104</v>
      </c>
      <c r="O83" s="34">
        <v>21</v>
      </c>
      <c r="P83" s="34">
        <v>21</v>
      </c>
      <c r="Q83" s="34">
        <v>14</v>
      </c>
      <c r="R83" s="167">
        <f t="shared" si="10"/>
        <v>56</v>
      </c>
      <c r="S83" s="34">
        <v>17</v>
      </c>
      <c r="T83" s="34">
        <v>19</v>
      </c>
      <c r="U83" s="167">
        <f t="shared" si="11"/>
        <v>36</v>
      </c>
      <c r="V83" s="167">
        <f t="shared" si="12"/>
        <v>92</v>
      </c>
      <c r="W83" s="36">
        <f t="shared" si="13"/>
        <v>196</v>
      </c>
    </row>
    <row r="84" spans="1:25" x14ac:dyDescent="0.25">
      <c r="A84" s="38">
        <v>127</v>
      </c>
      <c r="B84" s="39" t="s">
        <v>537</v>
      </c>
      <c r="C84" s="40" t="s">
        <v>538</v>
      </c>
      <c r="D84" s="46" t="s">
        <v>238</v>
      </c>
      <c r="E84" s="47" t="s">
        <v>374</v>
      </c>
      <c r="F84" s="48" t="s">
        <v>233</v>
      </c>
      <c r="G84" s="168">
        <v>18</v>
      </c>
      <c r="H84" s="34">
        <v>19</v>
      </c>
      <c r="I84" s="34">
        <v>18</v>
      </c>
      <c r="J84" s="165">
        <f t="shared" si="7"/>
        <v>55</v>
      </c>
      <c r="K84" s="169">
        <v>17</v>
      </c>
      <c r="L84" s="169">
        <v>18</v>
      </c>
      <c r="M84" s="167">
        <f t="shared" si="8"/>
        <v>35</v>
      </c>
      <c r="N84" s="167">
        <f t="shared" si="9"/>
        <v>90</v>
      </c>
      <c r="O84" s="34">
        <v>23</v>
      </c>
      <c r="P84" s="34">
        <v>22</v>
      </c>
      <c r="Q84" s="34">
        <v>20</v>
      </c>
      <c r="R84" s="167">
        <f t="shared" si="10"/>
        <v>65</v>
      </c>
      <c r="S84" s="34">
        <v>18</v>
      </c>
      <c r="T84" s="34">
        <v>22</v>
      </c>
      <c r="U84" s="167">
        <f t="shared" si="11"/>
        <v>40</v>
      </c>
      <c r="V84" s="167">
        <f t="shared" si="12"/>
        <v>105</v>
      </c>
      <c r="W84" s="36">
        <f t="shared" si="13"/>
        <v>195</v>
      </c>
    </row>
    <row r="85" spans="1:25" x14ac:dyDescent="0.25">
      <c r="A85" s="38">
        <v>303</v>
      </c>
      <c r="B85" s="39" t="s">
        <v>622</v>
      </c>
      <c r="C85" s="40" t="s">
        <v>623</v>
      </c>
      <c r="D85" s="46" t="s">
        <v>234</v>
      </c>
      <c r="E85" s="47" t="s">
        <v>21</v>
      </c>
      <c r="F85" s="48" t="s">
        <v>233</v>
      </c>
      <c r="G85" s="168">
        <v>19</v>
      </c>
      <c r="H85" s="34">
        <v>16</v>
      </c>
      <c r="I85" s="34">
        <v>18</v>
      </c>
      <c r="J85" s="165">
        <f t="shared" si="7"/>
        <v>53</v>
      </c>
      <c r="K85" s="34">
        <v>21</v>
      </c>
      <c r="L85" s="34">
        <v>19</v>
      </c>
      <c r="M85" s="167">
        <f t="shared" si="8"/>
        <v>40</v>
      </c>
      <c r="N85" s="167">
        <f t="shared" si="9"/>
        <v>93</v>
      </c>
      <c r="O85" s="34">
        <v>21</v>
      </c>
      <c r="P85" s="34">
        <v>23</v>
      </c>
      <c r="Q85" s="34">
        <v>17</v>
      </c>
      <c r="R85" s="167">
        <f t="shared" si="10"/>
        <v>61</v>
      </c>
      <c r="S85" s="34">
        <v>21</v>
      </c>
      <c r="T85" s="34">
        <v>19</v>
      </c>
      <c r="U85" s="167">
        <f t="shared" si="11"/>
        <v>40</v>
      </c>
      <c r="V85" s="167">
        <f t="shared" si="12"/>
        <v>101</v>
      </c>
      <c r="W85" s="36">
        <f t="shared" si="13"/>
        <v>194</v>
      </c>
    </row>
    <row r="86" spans="1:25" x14ac:dyDescent="0.25">
      <c r="A86" s="38">
        <v>328</v>
      </c>
      <c r="B86" s="41" t="s">
        <v>636</v>
      </c>
      <c r="C86" s="40" t="s">
        <v>637</v>
      </c>
      <c r="D86" s="46" t="s">
        <v>355</v>
      </c>
      <c r="E86" s="47" t="s">
        <v>376</v>
      </c>
      <c r="F86" s="48" t="s">
        <v>287</v>
      </c>
      <c r="G86" s="168">
        <v>20</v>
      </c>
      <c r="H86" s="34">
        <v>20</v>
      </c>
      <c r="I86" s="34">
        <v>19</v>
      </c>
      <c r="J86" s="165">
        <f t="shared" si="7"/>
        <v>59</v>
      </c>
      <c r="K86" s="34">
        <v>20</v>
      </c>
      <c r="L86" s="34">
        <v>17</v>
      </c>
      <c r="M86" s="167">
        <f t="shared" si="8"/>
        <v>37</v>
      </c>
      <c r="N86" s="167">
        <f t="shared" si="9"/>
        <v>96</v>
      </c>
      <c r="O86" s="34">
        <v>20</v>
      </c>
      <c r="P86" s="34">
        <v>15</v>
      </c>
      <c r="Q86" s="34">
        <v>20</v>
      </c>
      <c r="R86" s="167">
        <f t="shared" si="10"/>
        <v>55</v>
      </c>
      <c r="S86" s="34">
        <v>16</v>
      </c>
      <c r="T86" s="34">
        <v>21</v>
      </c>
      <c r="U86" s="167">
        <f t="shared" si="11"/>
        <v>37</v>
      </c>
      <c r="V86" s="167">
        <f t="shared" si="12"/>
        <v>92</v>
      </c>
      <c r="W86" s="36">
        <f t="shared" si="13"/>
        <v>188</v>
      </c>
    </row>
    <row r="87" spans="1:25" x14ac:dyDescent="0.25">
      <c r="A87" s="38">
        <v>288</v>
      </c>
      <c r="B87" s="39" t="s">
        <v>616</v>
      </c>
      <c r="C87" s="40" t="s">
        <v>617</v>
      </c>
      <c r="D87" s="46" t="s">
        <v>241</v>
      </c>
      <c r="E87" s="47" t="s">
        <v>23</v>
      </c>
      <c r="F87" s="48" t="s">
        <v>243</v>
      </c>
      <c r="G87" s="168">
        <v>20</v>
      </c>
      <c r="H87" s="34">
        <v>7</v>
      </c>
      <c r="I87" s="34">
        <v>15</v>
      </c>
      <c r="J87" s="165">
        <f t="shared" si="7"/>
        <v>42</v>
      </c>
      <c r="K87" s="34">
        <v>18</v>
      </c>
      <c r="L87" s="34">
        <v>22</v>
      </c>
      <c r="M87" s="167">
        <f t="shared" si="8"/>
        <v>40</v>
      </c>
      <c r="N87" s="167">
        <f t="shared" si="9"/>
        <v>82</v>
      </c>
      <c r="O87" s="34">
        <v>21</v>
      </c>
      <c r="P87" s="34">
        <v>19</v>
      </c>
      <c r="Q87" s="34">
        <v>20</v>
      </c>
      <c r="R87" s="167">
        <f t="shared" si="10"/>
        <v>60</v>
      </c>
      <c r="S87" s="34">
        <v>19</v>
      </c>
      <c r="T87" s="34">
        <v>23</v>
      </c>
      <c r="U87" s="167">
        <f t="shared" si="11"/>
        <v>42</v>
      </c>
      <c r="V87" s="167">
        <f t="shared" si="12"/>
        <v>102</v>
      </c>
      <c r="W87" s="36">
        <f t="shared" si="13"/>
        <v>184</v>
      </c>
    </row>
    <row r="88" spans="1:25" x14ac:dyDescent="0.25">
      <c r="A88" s="38">
        <v>165</v>
      </c>
      <c r="B88" s="39" t="s">
        <v>562</v>
      </c>
      <c r="C88" s="40" t="s">
        <v>563</v>
      </c>
      <c r="D88" s="46" t="s">
        <v>239</v>
      </c>
      <c r="E88" s="47" t="s">
        <v>23</v>
      </c>
      <c r="F88" s="48" t="s">
        <v>248</v>
      </c>
      <c r="G88" s="168">
        <v>21</v>
      </c>
      <c r="H88" s="34">
        <v>18</v>
      </c>
      <c r="I88" s="34">
        <v>20</v>
      </c>
      <c r="J88" s="165">
        <f t="shared" si="7"/>
        <v>59</v>
      </c>
      <c r="K88" s="34">
        <v>18</v>
      </c>
      <c r="L88" s="34">
        <v>14</v>
      </c>
      <c r="M88" s="167">
        <f t="shared" si="8"/>
        <v>32</v>
      </c>
      <c r="N88" s="167">
        <f t="shared" si="9"/>
        <v>91</v>
      </c>
      <c r="O88" s="34">
        <v>19</v>
      </c>
      <c r="P88" s="34">
        <v>16</v>
      </c>
      <c r="Q88" s="34">
        <v>19</v>
      </c>
      <c r="R88" s="167">
        <f t="shared" si="10"/>
        <v>54</v>
      </c>
      <c r="S88" s="34">
        <v>19</v>
      </c>
      <c r="T88" s="34">
        <v>20</v>
      </c>
      <c r="U88" s="167">
        <f t="shared" si="11"/>
        <v>39</v>
      </c>
      <c r="V88" s="167">
        <f t="shared" si="12"/>
        <v>93</v>
      </c>
      <c r="W88" s="36">
        <f t="shared" si="13"/>
        <v>184</v>
      </c>
    </row>
    <row r="89" spans="1:25" x14ac:dyDescent="0.25">
      <c r="A89" s="38">
        <v>122</v>
      </c>
      <c r="B89" s="39" t="s">
        <v>685</v>
      </c>
      <c r="C89" s="40" t="s">
        <v>68</v>
      </c>
      <c r="D89" s="46" t="s">
        <v>242</v>
      </c>
      <c r="E89" s="47" t="s">
        <v>23</v>
      </c>
      <c r="F89" s="48" t="s">
        <v>233</v>
      </c>
      <c r="G89" s="170">
        <v>23</v>
      </c>
      <c r="H89" s="169">
        <v>18</v>
      </c>
      <c r="I89" s="169">
        <v>17</v>
      </c>
      <c r="J89" s="165">
        <f t="shared" si="7"/>
        <v>58</v>
      </c>
      <c r="K89" s="34">
        <v>19</v>
      </c>
      <c r="L89" s="34">
        <v>22</v>
      </c>
      <c r="M89" s="167">
        <f t="shared" si="8"/>
        <v>41</v>
      </c>
      <c r="N89" s="167">
        <f t="shared" si="9"/>
        <v>99</v>
      </c>
      <c r="O89" s="34">
        <v>21</v>
      </c>
      <c r="P89" s="34">
        <v>14</v>
      </c>
      <c r="Q89" s="34">
        <v>15</v>
      </c>
      <c r="R89" s="167">
        <f t="shared" si="10"/>
        <v>50</v>
      </c>
      <c r="S89" s="34">
        <v>20</v>
      </c>
      <c r="T89" s="34">
        <v>15</v>
      </c>
      <c r="U89" s="167">
        <f t="shared" si="11"/>
        <v>35</v>
      </c>
      <c r="V89" s="167">
        <f t="shared" si="12"/>
        <v>85</v>
      </c>
      <c r="W89" s="36">
        <f t="shared" si="13"/>
        <v>184</v>
      </c>
    </row>
    <row r="90" spans="1:25" x14ac:dyDescent="0.25">
      <c r="A90" s="38">
        <v>130</v>
      </c>
      <c r="B90" s="39" t="s">
        <v>542</v>
      </c>
      <c r="C90" s="40" t="s">
        <v>261</v>
      </c>
      <c r="D90" s="46" t="s">
        <v>255</v>
      </c>
      <c r="E90" s="47" t="s">
        <v>21</v>
      </c>
      <c r="F90" s="48" t="s">
        <v>248</v>
      </c>
      <c r="G90" s="168">
        <v>14</v>
      </c>
      <c r="H90" s="34">
        <v>16</v>
      </c>
      <c r="I90" s="34">
        <v>13</v>
      </c>
      <c r="J90" s="165">
        <f t="shared" si="7"/>
        <v>43</v>
      </c>
      <c r="K90" s="34">
        <v>14</v>
      </c>
      <c r="L90" s="34">
        <v>18</v>
      </c>
      <c r="M90" s="167">
        <f t="shared" si="8"/>
        <v>32</v>
      </c>
      <c r="N90" s="167">
        <f t="shared" si="9"/>
        <v>75</v>
      </c>
      <c r="O90" s="34">
        <v>17</v>
      </c>
      <c r="P90" s="34">
        <v>16</v>
      </c>
      <c r="Q90" s="34">
        <v>21</v>
      </c>
      <c r="R90" s="167">
        <f t="shared" si="10"/>
        <v>54</v>
      </c>
      <c r="S90" s="34">
        <v>22</v>
      </c>
      <c r="T90" s="34">
        <v>18</v>
      </c>
      <c r="U90" s="167">
        <f t="shared" si="11"/>
        <v>40</v>
      </c>
      <c r="V90" s="167">
        <f t="shared" si="12"/>
        <v>94</v>
      </c>
      <c r="W90" s="36">
        <f t="shared" si="13"/>
        <v>169</v>
      </c>
    </row>
    <row r="91" spans="1:25" x14ac:dyDescent="0.25">
      <c r="A91" s="38">
        <v>295</v>
      </c>
      <c r="B91" s="39" t="s">
        <v>618</v>
      </c>
      <c r="C91" s="40" t="s">
        <v>619</v>
      </c>
      <c r="D91" s="46" t="s">
        <v>255</v>
      </c>
      <c r="E91" s="47" t="s">
        <v>21</v>
      </c>
      <c r="F91" s="48" t="s">
        <v>248</v>
      </c>
      <c r="G91" s="168">
        <v>16</v>
      </c>
      <c r="H91" s="34">
        <v>17</v>
      </c>
      <c r="I91" s="34">
        <v>16</v>
      </c>
      <c r="J91" s="165">
        <f t="shared" si="7"/>
        <v>49</v>
      </c>
      <c r="K91" s="34">
        <v>15</v>
      </c>
      <c r="L91" s="34">
        <v>14</v>
      </c>
      <c r="M91" s="167">
        <f t="shared" si="8"/>
        <v>29</v>
      </c>
      <c r="N91" s="167">
        <f t="shared" si="9"/>
        <v>78</v>
      </c>
      <c r="O91" s="34">
        <v>17</v>
      </c>
      <c r="P91" s="34">
        <v>16</v>
      </c>
      <c r="Q91" s="34">
        <v>16</v>
      </c>
      <c r="R91" s="167">
        <f t="shared" si="10"/>
        <v>49</v>
      </c>
      <c r="S91" s="34">
        <v>22</v>
      </c>
      <c r="T91" s="34">
        <v>19</v>
      </c>
      <c r="U91" s="167">
        <f t="shared" si="11"/>
        <v>41</v>
      </c>
      <c r="V91" s="167">
        <f t="shared" si="12"/>
        <v>90</v>
      </c>
      <c r="W91" s="36">
        <f t="shared" si="13"/>
        <v>168</v>
      </c>
    </row>
    <row r="92" spans="1:25" x14ac:dyDescent="0.25">
      <c r="A92" s="38">
        <v>105</v>
      </c>
      <c r="B92" s="39" t="s">
        <v>525</v>
      </c>
      <c r="C92" s="40" t="s">
        <v>526</v>
      </c>
      <c r="D92" s="46" t="s">
        <v>239</v>
      </c>
      <c r="E92" s="47" t="s">
        <v>373</v>
      </c>
      <c r="F92" s="48" t="s">
        <v>248</v>
      </c>
      <c r="G92" s="168">
        <v>16</v>
      </c>
      <c r="H92" s="34">
        <v>18</v>
      </c>
      <c r="I92" s="34">
        <v>21</v>
      </c>
      <c r="J92" s="165">
        <f t="shared" si="7"/>
        <v>55</v>
      </c>
      <c r="K92" s="34">
        <v>18</v>
      </c>
      <c r="L92" s="34">
        <v>16</v>
      </c>
      <c r="M92" s="167">
        <f t="shared" si="8"/>
        <v>34</v>
      </c>
      <c r="N92" s="167">
        <f t="shared" si="9"/>
        <v>89</v>
      </c>
      <c r="O92" s="34">
        <v>17</v>
      </c>
      <c r="P92" s="34">
        <v>16</v>
      </c>
      <c r="Q92" s="34">
        <v>18</v>
      </c>
      <c r="R92" s="167">
        <f t="shared" si="10"/>
        <v>51</v>
      </c>
      <c r="S92" s="34">
        <v>13</v>
      </c>
      <c r="T92" s="34">
        <v>15</v>
      </c>
      <c r="U92" s="167">
        <f t="shared" si="11"/>
        <v>28</v>
      </c>
      <c r="V92" s="167">
        <f t="shared" si="12"/>
        <v>79</v>
      </c>
      <c r="W92" s="36">
        <f t="shared" si="13"/>
        <v>168</v>
      </c>
    </row>
    <row r="93" spans="1:25" x14ac:dyDescent="0.25">
      <c r="A93" s="38">
        <v>161</v>
      </c>
      <c r="B93" s="39" t="s">
        <v>559</v>
      </c>
      <c r="C93" s="40" t="s">
        <v>680</v>
      </c>
      <c r="D93" s="46" t="s">
        <v>234</v>
      </c>
      <c r="E93" s="47" t="s">
        <v>381</v>
      </c>
      <c r="F93" s="48" t="s">
        <v>248</v>
      </c>
      <c r="G93" s="168">
        <v>14</v>
      </c>
      <c r="H93" s="34">
        <v>16</v>
      </c>
      <c r="I93" s="34">
        <v>16</v>
      </c>
      <c r="J93" s="165">
        <f t="shared" si="7"/>
        <v>46</v>
      </c>
      <c r="K93" s="34">
        <v>20</v>
      </c>
      <c r="L93" s="34">
        <v>18</v>
      </c>
      <c r="M93" s="167">
        <f t="shared" si="8"/>
        <v>38</v>
      </c>
      <c r="N93" s="167">
        <f t="shared" si="9"/>
        <v>84</v>
      </c>
      <c r="O93" s="34">
        <v>19</v>
      </c>
      <c r="P93" s="34">
        <v>16</v>
      </c>
      <c r="Q93" s="34">
        <v>14</v>
      </c>
      <c r="R93" s="167">
        <f t="shared" si="10"/>
        <v>49</v>
      </c>
      <c r="S93" s="34">
        <v>16</v>
      </c>
      <c r="T93" s="34">
        <v>18</v>
      </c>
      <c r="U93" s="167">
        <f t="shared" si="11"/>
        <v>34</v>
      </c>
      <c r="V93" s="167">
        <f t="shared" si="12"/>
        <v>83</v>
      </c>
      <c r="W93" s="36">
        <f t="shared" si="13"/>
        <v>167</v>
      </c>
    </row>
    <row r="94" spans="1:25" x14ac:dyDescent="0.25">
      <c r="A94" s="38">
        <v>329</v>
      </c>
      <c r="B94" s="41" t="s">
        <v>636</v>
      </c>
      <c r="C94" s="40" t="s">
        <v>619</v>
      </c>
      <c r="D94" s="46" t="s">
        <v>355</v>
      </c>
      <c r="E94" s="47" t="s">
        <v>376</v>
      </c>
      <c r="F94" s="48" t="s">
        <v>287</v>
      </c>
      <c r="G94" s="168">
        <v>14</v>
      </c>
      <c r="H94" s="34">
        <v>16</v>
      </c>
      <c r="I94" s="34">
        <v>17</v>
      </c>
      <c r="J94" s="165">
        <f t="shared" ref="J94:J95" si="14">SUM(G94:I94)</f>
        <v>47</v>
      </c>
      <c r="K94" s="34">
        <v>13</v>
      </c>
      <c r="L94" s="34">
        <v>14</v>
      </c>
      <c r="M94" s="167">
        <f t="shared" ref="M94:M95" si="15">SUM(K94:L94)</f>
        <v>27</v>
      </c>
      <c r="N94" s="167">
        <f t="shared" ref="N94:N95" si="16">J94+M94</f>
        <v>74</v>
      </c>
      <c r="O94" s="34">
        <v>18</v>
      </c>
      <c r="P94" s="34">
        <v>16</v>
      </c>
      <c r="Q94" s="34">
        <v>16</v>
      </c>
      <c r="R94" s="167">
        <f t="shared" ref="R94:R95" si="17">SUM(O94:Q94)</f>
        <v>50</v>
      </c>
      <c r="S94" s="34">
        <v>15</v>
      </c>
      <c r="T94" s="34">
        <v>12</v>
      </c>
      <c r="U94" s="167">
        <f t="shared" ref="U94:U95" si="18">SUM(S94:T94)</f>
        <v>27</v>
      </c>
      <c r="V94" s="167">
        <f t="shared" ref="V94:V95" si="19">R94+U94</f>
        <v>77</v>
      </c>
      <c r="W94" s="36">
        <f t="shared" si="13"/>
        <v>151</v>
      </c>
    </row>
    <row r="95" spans="1:25" s="14" customFormat="1" x14ac:dyDescent="0.25">
      <c r="A95" s="38">
        <v>152</v>
      </c>
      <c r="B95" s="39" t="s">
        <v>554</v>
      </c>
      <c r="C95" s="40" t="s">
        <v>555</v>
      </c>
      <c r="D95" s="46" t="s">
        <v>242</v>
      </c>
      <c r="E95" s="47" t="s">
        <v>23</v>
      </c>
      <c r="F95" s="48" t="s">
        <v>233</v>
      </c>
      <c r="G95" s="168">
        <v>15</v>
      </c>
      <c r="H95" s="34">
        <v>16</v>
      </c>
      <c r="I95" s="34">
        <v>11</v>
      </c>
      <c r="J95" s="165">
        <f t="shared" si="14"/>
        <v>42</v>
      </c>
      <c r="K95" s="169">
        <v>13</v>
      </c>
      <c r="L95" s="169">
        <v>10</v>
      </c>
      <c r="M95" s="167">
        <f t="shared" si="15"/>
        <v>23</v>
      </c>
      <c r="N95" s="167">
        <f t="shared" si="16"/>
        <v>65</v>
      </c>
      <c r="O95" s="169">
        <v>11</v>
      </c>
      <c r="P95" s="169">
        <v>10</v>
      </c>
      <c r="Q95" s="169">
        <v>10</v>
      </c>
      <c r="R95" s="167">
        <f t="shared" si="17"/>
        <v>31</v>
      </c>
      <c r="S95" s="169">
        <v>12</v>
      </c>
      <c r="T95" s="169">
        <v>15</v>
      </c>
      <c r="U95" s="167">
        <f t="shared" si="18"/>
        <v>27</v>
      </c>
      <c r="V95" s="167">
        <f t="shared" si="19"/>
        <v>58</v>
      </c>
      <c r="W95" s="36">
        <f t="shared" si="13"/>
        <v>123</v>
      </c>
    </row>
    <row r="96" spans="1:25" s="14" customFormat="1" ht="15" x14ac:dyDescent="0.2">
      <c r="A96" s="38"/>
      <c r="B96" s="39"/>
      <c r="C96" s="40"/>
      <c r="D96" s="46"/>
      <c r="E96" s="47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</row>
    <row r="97" spans="1:25" s="14" customFormat="1" ht="15" x14ac:dyDescent="0.2">
      <c r="A97" s="38"/>
      <c r="B97" s="7" t="s">
        <v>684</v>
      </c>
      <c r="C97" s="40"/>
      <c r="D97" s="46"/>
      <c r="E97" s="47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</row>
    <row r="98" spans="1:25" s="14" customFormat="1" ht="15" x14ac:dyDescent="0.2">
      <c r="A98" s="38"/>
      <c r="B98" s="7"/>
      <c r="C98" s="40"/>
      <c r="D98" s="46"/>
      <c r="E98" s="47"/>
      <c r="F98" s="48"/>
      <c r="G98" s="48"/>
      <c r="H98" s="48"/>
      <c r="I98" s="212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</row>
    <row r="99" spans="1:25" x14ac:dyDescent="0.25">
      <c r="B99" s="61" t="s">
        <v>753</v>
      </c>
      <c r="C99" s="61"/>
      <c r="D99" s="61"/>
      <c r="E99" s="61"/>
      <c r="F99" s="61"/>
      <c r="G99" s="165"/>
      <c r="H99" s="165"/>
      <c r="I99" s="166"/>
      <c r="J99" s="165"/>
      <c r="K99" s="167"/>
      <c r="L99" s="167"/>
      <c r="M99" s="167"/>
      <c r="N99" s="167"/>
      <c r="O99" s="167"/>
      <c r="P99" s="167"/>
      <c r="Q99" s="167"/>
      <c r="R99" s="167"/>
      <c r="S99" s="167"/>
      <c r="T99" s="167"/>
      <c r="U99" s="167"/>
      <c r="V99" s="167"/>
      <c r="W99" s="167"/>
    </row>
    <row r="100" spans="1:25" s="36" customFormat="1" x14ac:dyDescent="0.25">
      <c r="A100" s="37" t="s">
        <v>20</v>
      </c>
      <c r="B100" s="24" t="s">
        <v>19</v>
      </c>
      <c r="C100" s="24" t="s">
        <v>18</v>
      </c>
      <c r="D100" s="22" t="s">
        <v>372</v>
      </c>
      <c r="E100" s="23" t="s">
        <v>17</v>
      </c>
      <c r="F100" s="22" t="s">
        <v>16</v>
      </c>
      <c r="G100" s="33" t="s">
        <v>15</v>
      </c>
      <c r="H100" s="34" t="s">
        <v>14</v>
      </c>
      <c r="I100" s="34" t="s">
        <v>13</v>
      </c>
      <c r="J100" s="35" t="s">
        <v>12</v>
      </c>
      <c r="K100" s="34" t="s">
        <v>11</v>
      </c>
      <c r="L100" s="34" t="s">
        <v>10</v>
      </c>
      <c r="M100" s="34" t="s">
        <v>9</v>
      </c>
      <c r="N100" s="34" t="s">
        <v>407</v>
      </c>
      <c r="O100" s="34" t="s">
        <v>8</v>
      </c>
      <c r="P100" s="34" t="s">
        <v>7</v>
      </c>
      <c r="Q100" s="34" t="s">
        <v>77</v>
      </c>
      <c r="R100" s="34" t="s">
        <v>6</v>
      </c>
      <c r="S100" s="34" t="s">
        <v>5</v>
      </c>
      <c r="T100" s="34" t="s">
        <v>96</v>
      </c>
      <c r="U100" s="34" t="s">
        <v>95</v>
      </c>
      <c r="V100" s="34" t="s">
        <v>408</v>
      </c>
      <c r="W100" s="103" t="s">
        <v>4</v>
      </c>
    </row>
    <row r="101" spans="1:25" x14ac:dyDescent="0.25">
      <c r="A101" s="38">
        <v>206</v>
      </c>
      <c r="B101" s="39" t="s">
        <v>585</v>
      </c>
      <c r="C101" s="40" t="s">
        <v>586</v>
      </c>
      <c r="D101" s="46" t="s">
        <v>242</v>
      </c>
      <c r="E101" s="59" t="s">
        <v>375</v>
      </c>
      <c r="F101" s="48" t="s">
        <v>240</v>
      </c>
      <c r="G101" s="168">
        <v>25</v>
      </c>
      <c r="H101" s="34">
        <v>25</v>
      </c>
      <c r="I101" s="34">
        <v>25</v>
      </c>
      <c r="J101" s="165">
        <f t="shared" ref="J101:J130" si="20">SUM(G101:I101)</f>
        <v>75</v>
      </c>
      <c r="K101" s="169">
        <v>25</v>
      </c>
      <c r="L101" s="169">
        <v>24</v>
      </c>
      <c r="M101" s="167">
        <f t="shared" ref="M101:M130" si="21">SUM(K101:L101)</f>
        <v>49</v>
      </c>
      <c r="N101" s="167">
        <f t="shared" ref="N101:N130" si="22">J101+M101</f>
        <v>124</v>
      </c>
      <c r="O101" s="34">
        <v>25</v>
      </c>
      <c r="P101" s="34">
        <v>24</v>
      </c>
      <c r="Q101" s="34">
        <v>25</v>
      </c>
      <c r="R101" s="167">
        <f t="shared" ref="R101:R130" si="23">SUM(O101:Q101)</f>
        <v>74</v>
      </c>
      <c r="S101" s="34">
        <v>23</v>
      </c>
      <c r="T101" s="34">
        <v>25</v>
      </c>
      <c r="U101" s="167">
        <f t="shared" ref="U101:U130" si="24">SUM(S101:T101)</f>
        <v>48</v>
      </c>
      <c r="V101" s="167">
        <f t="shared" ref="V101:V130" si="25">R101+U101</f>
        <v>122</v>
      </c>
      <c r="W101" s="36">
        <f t="shared" ref="W101:W130" si="26">SUM(J101,M101,R101,U101)</f>
        <v>246</v>
      </c>
    </row>
    <row r="102" spans="1:25" x14ac:dyDescent="0.25">
      <c r="A102" s="38">
        <v>229</v>
      </c>
      <c r="B102" s="39" t="s">
        <v>33</v>
      </c>
      <c r="C102" s="40" t="s">
        <v>595</v>
      </c>
      <c r="D102" s="46" t="s">
        <v>264</v>
      </c>
      <c r="E102" s="47" t="s">
        <v>0</v>
      </c>
      <c r="F102" s="48" t="s">
        <v>240</v>
      </c>
      <c r="G102" s="168">
        <v>24</v>
      </c>
      <c r="H102" s="34">
        <v>25</v>
      </c>
      <c r="I102" s="34">
        <v>25</v>
      </c>
      <c r="J102" s="165">
        <f t="shared" si="20"/>
        <v>74</v>
      </c>
      <c r="K102" s="34">
        <v>23</v>
      </c>
      <c r="L102" s="34">
        <v>24</v>
      </c>
      <c r="M102" s="167">
        <f t="shared" si="21"/>
        <v>47</v>
      </c>
      <c r="N102" s="167">
        <f t="shared" si="22"/>
        <v>121</v>
      </c>
      <c r="O102" s="34">
        <v>24</v>
      </c>
      <c r="P102" s="34">
        <v>24</v>
      </c>
      <c r="Q102" s="34">
        <v>23</v>
      </c>
      <c r="R102" s="167">
        <f t="shared" si="23"/>
        <v>71</v>
      </c>
      <c r="S102" s="34">
        <v>25</v>
      </c>
      <c r="T102" s="34">
        <v>24</v>
      </c>
      <c r="U102" s="167">
        <f t="shared" si="24"/>
        <v>49</v>
      </c>
      <c r="V102" s="167">
        <f t="shared" si="25"/>
        <v>120</v>
      </c>
      <c r="W102" s="36">
        <f t="shared" si="26"/>
        <v>241</v>
      </c>
    </row>
    <row r="103" spans="1:25" x14ac:dyDescent="0.25">
      <c r="A103" s="38">
        <v>299</v>
      </c>
      <c r="B103" s="39" t="s">
        <v>528</v>
      </c>
      <c r="C103" s="40" t="s">
        <v>519</v>
      </c>
      <c r="D103" s="46" t="s">
        <v>281</v>
      </c>
      <c r="E103" s="59" t="s">
        <v>375</v>
      </c>
      <c r="F103" s="48" t="s">
        <v>254</v>
      </c>
      <c r="G103" s="168">
        <v>25</v>
      </c>
      <c r="H103" s="34">
        <v>25</v>
      </c>
      <c r="I103" s="34">
        <v>24</v>
      </c>
      <c r="J103" s="165">
        <f t="shared" si="20"/>
        <v>74</v>
      </c>
      <c r="K103" s="34">
        <v>23</v>
      </c>
      <c r="L103" s="34">
        <v>24</v>
      </c>
      <c r="M103" s="167">
        <f t="shared" si="21"/>
        <v>47</v>
      </c>
      <c r="N103" s="167">
        <f t="shared" si="22"/>
        <v>121</v>
      </c>
      <c r="O103" s="34">
        <v>25</v>
      </c>
      <c r="P103" s="34">
        <v>24</v>
      </c>
      <c r="Q103" s="34">
        <v>24</v>
      </c>
      <c r="R103" s="167">
        <f t="shared" si="23"/>
        <v>73</v>
      </c>
      <c r="S103" s="34">
        <v>23</v>
      </c>
      <c r="T103" s="34">
        <v>24</v>
      </c>
      <c r="U103" s="167">
        <f t="shared" si="24"/>
        <v>47</v>
      </c>
      <c r="V103" s="167">
        <f t="shared" si="25"/>
        <v>120</v>
      </c>
      <c r="W103" s="36">
        <f t="shared" si="26"/>
        <v>241</v>
      </c>
    </row>
    <row r="104" spans="1:25" x14ac:dyDescent="0.25">
      <c r="A104" s="38">
        <v>166</v>
      </c>
      <c r="B104" s="39" t="s">
        <v>564</v>
      </c>
      <c r="C104" s="40" t="s">
        <v>565</v>
      </c>
      <c r="D104" s="46" t="s">
        <v>264</v>
      </c>
      <c r="E104" s="47" t="s">
        <v>0</v>
      </c>
      <c r="F104" s="48" t="s">
        <v>240</v>
      </c>
      <c r="G104" s="168">
        <v>21</v>
      </c>
      <c r="H104" s="34">
        <v>24</v>
      </c>
      <c r="I104" s="34">
        <v>24</v>
      </c>
      <c r="J104" s="165">
        <f t="shared" si="20"/>
        <v>69</v>
      </c>
      <c r="K104" s="34">
        <v>24</v>
      </c>
      <c r="L104" s="169">
        <v>23</v>
      </c>
      <c r="M104" s="167">
        <f t="shared" si="21"/>
        <v>47</v>
      </c>
      <c r="N104" s="167">
        <f t="shared" si="22"/>
        <v>116</v>
      </c>
      <c r="O104" s="34">
        <v>23</v>
      </c>
      <c r="P104" s="34">
        <v>24</v>
      </c>
      <c r="Q104" s="34">
        <v>23</v>
      </c>
      <c r="R104" s="167">
        <f t="shared" si="23"/>
        <v>70</v>
      </c>
      <c r="S104" s="34">
        <v>25</v>
      </c>
      <c r="T104" s="34">
        <v>24</v>
      </c>
      <c r="U104" s="167">
        <f t="shared" si="24"/>
        <v>49</v>
      </c>
      <c r="V104" s="167">
        <f t="shared" si="25"/>
        <v>119</v>
      </c>
      <c r="W104" s="36">
        <f t="shared" si="26"/>
        <v>235</v>
      </c>
    </row>
    <row r="105" spans="1:25" x14ac:dyDescent="0.25">
      <c r="A105" s="38">
        <v>376</v>
      </c>
      <c r="B105" s="41" t="s">
        <v>667</v>
      </c>
      <c r="C105" s="43" t="s">
        <v>668</v>
      </c>
      <c r="D105" s="47" t="s">
        <v>297</v>
      </c>
      <c r="E105" s="47" t="s">
        <v>1</v>
      </c>
      <c r="F105" s="47" t="s">
        <v>254</v>
      </c>
      <c r="G105" s="168">
        <v>24</v>
      </c>
      <c r="H105" s="34">
        <v>24</v>
      </c>
      <c r="I105" s="34">
        <v>23</v>
      </c>
      <c r="J105" s="165">
        <f t="shared" si="20"/>
        <v>71</v>
      </c>
      <c r="K105" s="34">
        <v>24</v>
      </c>
      <c r="L105" s="34">
        <v>24</v>
      </c>
      <c r="M105" s="167">
        <f t="shared" si="21"/>
        <v>48</v>
      </c>
      <c r="N105" s="167">
        <f t="shared" si="22"/>
        <v>119</v>
      </c>
      <c r="O105" s="34">
        <v>24</v>
      </c>
      <c r="P105" s="34">
        <v>22</v>
      </c>
      <c r="Q105" s="34">
        <v>25</v>
      </c>
      <c r="R105" s="167">
        <f t="shared" si="23"/>
        <v>71</v>
      </c>
      <c r="S105" s="34">
        <v>22</v>
      </c>
      <c r="T105" s="34">
        <v>23</v>
      </c>
      <c r="U105" s="167">
        <f t="shared" si="24"/>
        <v>45</v>
      </c>
      <c r="V105" s="167">
        <f t="shared" si="25"/>
        <v>116</v>
      </c>
      <c r="W105" s="36">
        <f t="shared" si="26"/>
        <v>235</v>
      </c>
    </row>
    <row r="106" spans="1:25" x14ac:dyDescent="0.25">
      <c r="A106" s="38">
        <v>151</v>
      </c>
      <c r="B106" s="39" t="s">
        <v>552</v>
      </c>
      <c r="C106" s="40" t="s">
        <v>553</v>
      </c>
      <c r="D106" s="46" t="s">
        <v>541</v>
      </c>
      <c r="E106" s="47" t="s">
        <v>1</v>
      </c>
      <c r="F106" s="48" t="s">
        <v>240</v>
      </c>
      <c r="G106" s="168">
        <v>25</v>
      </c>
      <c r="H106" s="34">
        <v>24</v>
      </c>
      <c r="I106" s="34">
        <v>23</v>
      </c>
      <c r="J106" s="165">
        <f t="shared" si="20"/>
        <v>72</v>
      </c>
      <c r="K106" s="34">
        <v>23</v>
      </c>
      <c r="L106" s="34">
        <v>24</v>
      </c>
      <c r="M106" s="167">
        <f t="shared" si="21"/>
        <v>47</v>
      </c>
      <c r="N106" s="167">
        <f t="shared" si="22"/>
        <v>119</v>
      </c>
      <c r="O106" s="34">
        <v>23</v>
      </c>
      <c r="P106" s="34">
        <v>21</v>
      </c>
      <c r="Q106" s="34">
        <v>24</v>
      </c>
      <c r="R106" s="167">
        <f t="shared" si="23"/>
        <v>68</v>
      </c>
      <c r="S106" s="34">
        <v>21</v>
      </c>
      <c r="T106" s="34">
        <v>24</v>
      </c>
      <c r="U106" s="167">
        <f t="shared" si="24"/>
        <v>45</v>
      </c>
      <c r="V106" s="167">
        <f t="shared" si="25"/>
        <v>113</v>
      </c>
      <c r="W106" s="36">
        <f t="shared" si="26"/>
        <v>232</v>
      </c>
    </row>
    <row r="107" spans="1:25" x14ac:dyDescent="0.25">
      <c r="A107" s="38">
        <v>106</v>
      </c>
      <c r="B107" s="39" t="s">
        <v>525</v>
      </c>
      <c r="C107" s="40" t="s">
        <v>32</v>
      </c>
      <c r="D107" s="46" t="s">
        <v>239</v>
      </c>
      <c r="E107" s="47" t="s">
        <v>0</v>
      </c>
      <c r="F107" s="48" t="s">
        <v>233</v>
      </c>
      <c r="G107" s="168">
        <v>22</v>
      </c>
      <c r="H107" s="34">
        <v>24</v>
      </c>
      <c r="I107" s="34">
        <v>24</v>
      </c>
      <c r="J107" s="165">
        <f t="shared" si="20"/>
        <v>70</v>
      </c>
      <c r="K107" s="34">
        <v>23</v>
      </c>
      <c r="L107" s="34">
        <v>20</v>
      </c>
      <c r="M107" s="167">
        <f t="shared" si="21"/>
        <v>43</v>
      </c>
      <c r="N107" s="167">
        <f t="shared" si="22"/>
        <v>113</v>
      </c>
      <c r="O107" s="34">
        <v>24</v>
      </c>
      <c r="P107" s="34">
        <v>22</v>
      </c>
      <c r="Q107" s="34">
        <v>22</v>
      </c>
      <c r="R107" s="167">
        <f t="shared" si="23"/>
        <v>68</v>
      </c>
      <c r="S107" s="34">
        <v>23</v>
      </c>
      <c r="T107" s="34">
        <v>25</v>
      </c>
      <c r="U107" s="167">
        <f t="shared" si="24"/>
        <v>48</v>
      </c>
      <c r="V107" s="167">
        <f t="shared" si="25"/>
        <v>116</v>
      </c>
      <c r="W107" s="36">
        <f t="shared" si="26"/>
        <v>229</v>
      </c>
    </row>
    <row r="108" spans="1:25" s="14" customFormat="1" x14ac:dyDescent="0.25">
      <c r="A108" s="38">
        <v>153</v>
      </c>
      <c r="B108" s="39" t="s">
        <v>554</v>
      </c>
      <c r="C108" s="40" t="s">
        <v>39</v>
      </c>
      <c r="D108" s="46" t="s">
        <v>242</v>
      </c>
      <c r="E108" s="47" t="s">
        <v>1</v>
      </c>
      <c r="F108" s="48" t="s">
        <v>254</v>
      </c>
      <c r="G108" s="168">
        <v>23</v>
      </c>
      <c r="H108" s="34">
        <v>23</v>
      </c>
      <c r="I108" s="34">
        <v>24</v>
      </c>
      <c r="J108" s="165">
        <f t="shared" si="20"/>
        <v>70</v>
      </c>
      <c r="K108" s="34">
        <v>23</v>
      </c>
      <c r="L108" s="34">
        <v>25</v>
      </c>
      <c r="M108" s="167">
        <f t="shared" si="21"/>
        <v>48</v>
      </c>
      <c r="N108" s="167">
        <f t="shared" si="22"/>
        <v>118</v>
      </c>
      <c r="O108" s="34">
        <v>23</v>
      </c>
      <c r="P108" s="34">
        <v>23</v>
      </c>
      <c r="Q108" s="34">
        <v>21</v>
      </c>
      <c r="R108" s="167">
        <f t="shared" si="23"/>
        <v>67</v>
      </c>
      <c r="S108" s="34">
        <v>23</v>
      </c>
      <c r="T108" s="34">
        <v>21</v>
      </c>
      <c r="U108" s="167">
        <f t="shared" si="24"/>
        <v>44</v>
      </c>
      <c r="V108" s="167">
        <f t="shared" si="25"/>
        <v>111</v>
      </c>
      <c r="W108" s="36">
        <f t="shared" si="26"/>
        <v>229</v>
      </c>
    </row>
    <row r="109" spans="1:25" x14ac:dyDescent="0.25">
      <c r="A109" s="38">
        <v>150</v>
      </c>
      <c r="B109" s="39" t="s">
        <v>550</v>
      </c>
      <c r="C109" s="40" t="s">
        <v>551</v>
      </c>
      <c r="D109" s="46" t="s">
        <v>238</v>
      </c>
      <c r="E109" s="47" t="s">
        <v>1</v>
      </c>
      <c r="F109" s="48" t="s">
        <v>254</v>
      </c>
      <c r="G109" s="168">
        <v>23</v>
      </c>
      <c r="H109" s="34">
        <v>21</v>
      </c>
      <c r="I109" s="34">
        <v>23</v>
      </c>
      <c r="J109" s="165">
        <f t="shared" si="20"/>
        <v>67</v>
      </c>
      <c r="K109" s="34">
        <v>24</v>
      </c>
      <c r="L109" s="34">
        <v>22</v>
      </c>
      <c r="M109" s="167">
        <f t="shared" si="21"/>
        <v>46</v>
      </c>
      <c r="N109" s="167">
        <f t="shared" si="22"/>
        <v>113</v>
      </c>
      <c r="O109" s="34">
        <v>24</v>
      </c>
      <c r="P109" s="34">
        <v>22</v>
      </c>
      <c r="Q109" s="34">
        <v>23</v>
      </c>
      <c r="R109" s="167">
        <f t="shared" si="23"/>
        <v>69</v>
      </c>
      <c r="S109" s="34">
        <v>20</v>
      </c>
      <c r="T109" s="34">
        <v>25</v>
      </c>
      <c r="U109" s="167">
        <f t="shared" si="24"/>
        <v>45</v>
      </c>
      <c r="V109" s="167">
        <f t="shared" si="25"/>
        <v>114</v>
      </c>
      <c r="W109" s="36">
        <f t="shared" si="26"/>
        <v>227</v>
      </c>
    </row>
    <row r="110" spans="1:25" x14ac:dyDescent="0.25">
      <c r="A110" s="38">
        <v>263</v>
      </c>
      <c r="B110" s="39" t="s">
        <v>607</v>
      </c>
      <c r="C110" s="40" t="s">
        <v>608</v>
      </c>
      <c r="D110" s="46" t="s">
        <v>281</v>
      </c>
      <c r="E110" s="47" t="s">
        <v>1</v>
      </c>
      <c r="F110" s="48" t="s">
        <v>254</v>
      </c>
      <c r="G110" s="168">
        <v>22</v>
      </c>
      <c r="H110" s="34">
        <v>23</v>
      </c>
      <c r="I110" s="34">
        <v>21</v>
      </c>
      <c r="J110" s="165">
        <f t="shared" si="20"/>
        <v>66</v>
      </c>
      <c r="K110" s="34">
        <v>25</v>
      </c>
      <c r="L110" s="34">
        <v>23</v>
      </c>
      <c r="M110" s="167">
        <f t="shared" si="21"/>
        <v>48</v>
      </c>
      <c r="N110" s="167">
        <f t="shared" si="22"/>
        <v>114</v>
      </c>
      <c r="O110" s="34">
        <v>22</v>
      </c>
      <c r="P110" s="34">
        <v>23</v>
      </c>
      <c r="Q110" s="34">
        <v>21</v>
      </c>
      <c r="R110" s="167">
        <f t="shared" si="23"/>
        <v>66</v>
      </c>
      <c r="S110" s="34">
        <v>23</v>
      </c>
      <c r="T110" s="34">
        <v>24</v>
      </c>
      <c r="U110" s="167">
        <f t="shared" si="24"/>
        <v>47</v>
      </c>
      <c r="V110" s="167">
        <f t="shared" si="25"/>
        <v>113</v>
      </c>
      <c r="W110" s="36">
        <f t="shared" si="26"/>
        <v>227</v>
      </c>
    </row>
    <row r="111" spans="1:25" x14ac:dyDescent="0.25">
      <c r="A111" s="38">
        <v>208</v>
      </c>
      <c r="B111" s="39" t="s">
        <v>589</v>
      </c>
      <c r="C111" s="40" t="s">
        <v>590</v>
      </c>
      <c r="D111" s="46" t="s">
        <v>541</v>
      </c>
      <c r="E111" s="47" t="s">
        <v>0</v>
      </c>
      <c r="F111" s="48" t="s">
        <v>254</v>
      </c>
      <c r="G111" s="168">
        <v>23</v>
      </c>
      <c r="H111" s="34">
        <v>21</v>
      </c>
      <c r="I111" s="34">
        <v>21</v>
      </c>
      <c r="J111" s="165">
        <f t="shared" si="20"/>
        <v>65</v>
      </c>
      <c r="K111" s="34">
        <v>24</v>
      </c>
      <c r="L111" s="34">
        <v>23</v>
      </c>
      <c r="M111" s="167">
        <f t="shared" si="21"/>
        <v>47</v>
      </c>
      <c r="N111" s="167">
        <f t="shared" si="22"/>
        <v>112</v>
      </c>
      <c r="O111" s="34">
        <v>24</v>
      </c>
      <c r="P111" s="34">
        <v>23</v>
      </c>
      <c r="Q111" s="34">
        <v>23</v>
      </c>
      <c r="R111" s="167">
        <f t="shared" si="23"/>
        <v>70</v>
      </c>
      <c r="S111" s="34">
        <v>22</v>
      </c>
      <c r="T111" s="34">
        <v>23</v>
      </c>
      <c r="U111" s="167">
        <f t="shared" si="24"/>
        <v>45</v>
      </c>
      <c r="V111" s="167">
        <f t="shared" si="25"/>
        <v>115</v>
      </c>
      <c r="W111" s="36">
        <f t="shared" si="26"/>
        <v>227</v>
      </c>
    </row>
    <row r="112" spans="1:25" x14ac:dyDescent="0.25">
      <c r="A112" s="38">
        <v>244</v>
      </c>
      <c r="B112" s="39" t="s">
        <v>601</v>
      </c>
      <c r="C112" s="40" t="s">
        <v>602</v>
      </c>
      <c r="D112" s="46" t="s">
        <v>239</v>
      </c>
      <c r="E112" s="47" t="s">
        <v>1</v>
      </c>
      <c r="F112" s="48" t="s">
        <v>240</v>
      </c>
      <c r="G112" s="168">
        <v>23</v>
      </c>
      <c r="H112" s="34">
        <v>21</v>
      </c>
      <c r="I112" s="34">
        <v>25</v>
      </c>
      <c r="J112" s="165">
        <f t="shared" si="20"/>
        <v>69</v>
      </c>
      <c r="K112" s="34">
        <v>24</v>
      </c>
      <c r="L112" s="34">
        <v>22</v>
      </c>
      <c r="M112" s="167">
        <f t="shared" si="21"/>
        <v>46</v>
      </c>
      <c r="N112" s="167">
        <f t="shared" si="22"/>
        <v>115</v>
      </c>
      <c r="O112" s="34">
        <v>23</v>
      </c>
      <c r="P112" s="34">
        <v>20</v>
      </c>
      <c r="Q112" s="34">
        <v>21</v>
      </c>
      <c r="R112" s="167">
        <f t="shared" si="23"/>
        <v>64</v>
      </c>
      <c r="S112" s="34">
        <v>23</v>
      </c>
      <c r="T112" s="34">
        <v>23</v>
      </c>
      <c r="U112" s="167">
        <f t="shared" si="24"/>
        <v>46</v>
      </c>
      <c r="V112" s="167">
        <f t="shared" si="25"/>
        <v>110</v>
      </c>
      <c r="W112" s="36">
        <f t="shared" si="26"/>
        <v>225</v>
      </c>
    </row>
    <row r="113" spans="1:23" x14ac:dyDescent="0.25">
      <c r="A113" s="38">
        <v>144</v>
      </c>
      <c r="B113" s="39" t="s">
        <v>546</v>
      </c>
      <c r="C113" s="40" t="s">
        <v>547</v>
      </c>
      <c r="D113" s="46" t="s">
        <v>242</v>
      </c>
      <c r="E113" s="59" t="s">
        <v>375</v>
      </c>
      <c r="F113" s="48" t="s">
        <v>240</v>
      </c>
      <c r="G113" s="168">
        <v>23</v>
      </c>
      <c r="H113" s="34">
        <v>23</v>
      </c>
      <c r="I113" s="34">
        <v>23</v>
      </c>
      <c r="J113" s="165">
        <f t="shared" si="20"/>
        <v>69</v>
      </c>
      <c r="K113" s="34">
        <v>24</v>
      </c>
      <c r="L113" s="34">
        <v>22</v>
      </c>
      <c r="M113" s="167">
        <f t="shared" si="21"/>
        <v>46</v>
      </c>
      <c r="N113" s="167">
        <f t="shared" si="22"/>
        <v>115</v>
      </c>
      <c r="O113" s="34">
        <v>23</v>
      </c>
      <c r="P113" s="34">
        <v>20</v>
      </c>
      <c r="Q113" s="34">
        <v>22</v>
      </c>
      <c r="R113" s="167">
        <f t="shared" si="23"/>
        <v>65</v>
      </c>
      <c r="S113" s="34">
        <v>22</v>
      </c>
      <c r="T113" s="34">
        <v>23</v>
      </c>
      <c r="U113" s="167">
        <f t="shared" si="24"/>
        <v>45</v>
      </c>
      <c r="V113" s="167">
        <f t="shared" si="25"/>
        <v>110</v>
      </c>
      <c r="W113" s="36">
        <f t="shared" si="26"/>
        <v>225</v>
      </c>
    </row>
    <row r="114" spans="1:23" x14ac:dyDescent="0.25">
      <c r="A114" s="38">
        <v>297</v>
      </c>
      <c r="B114" s="39" t="s">
        <v>620</v>
      </c>
      <c r="C114" s="40" t="s">
        <v>31</v>
      </c>
      <c r="D114" s="46" t="s">
        <v>264</v>
      </c>
      <c r="E114" s="47" t="s">
        <v>0</v>
      </c>
      <c r="F114" s="48" t="s">
        <v>233</v>
      </c>
      <c r="G114" s="168">
        <v>19</v>
      </c>
      <c r="H114" s="34">
        <v>23</v>
      </c>
      <c r="I114" s="34">
        <v>23</v>
      </c>
      <c r="J114" s="165">
        <f t="shared" si="20"/>
        <v>65</v>
      </c>
      <c r="K114" s="34">
        <v>22</v>
      </c>
      <c r="L114" s="34">
        <v>23</v>
      </c>
      <c r="M114" s="167">
        <f t="shared" si="21"/>
        <v>45</v>
      </c>
      <c r="N114" s="167">
        <f t="shared" si="22"/>
        <v>110</v>
      </c>
      <c r="O114" s="34">
        <v>23</v>
      </c>
      <c r="P114" s="34">
        <v>20</v>
      </c>
      <c r="Q114" s="34">
        <v>24</v>
      </c>
      <c r="R114" s="167">
        <f t="shared" si="23"/>
        <v>67</v>
      </c>
      <c r="S114" s="34">
        <v>21</v>
      </c>
      <c r="T114" s="34">
        <v>24</v>
      </c>
      <c r="U114" s="167">
        <f t="shared" si="24"/>
        <v>45</v>
      </c>
      <c r="V114" s="167">
        <f t="shared" si="25"/>
        <v>112</v>
      </c>
      <c r="W114" s="36">
        <f t="shared" si="26"/>
        <v>222</v>
      </c>
    </row>
    <row r="115" spans="1:23" x14ac:dyDescent="0.25">
      <c r="A115" s="38">
        <v>210</v>
      </c>
      <c r="B115" s="39" t="s">
        <v>589</v>
      </c>
      <c r="C115" s="40" t="s">
        <v>32</v>
      </c>
      <c r="D115" s="46" t="s">
        <v>541</v>
      </c>
      <c r="E115" s="47" t="s">
        <v>1</v>
      </c>
      <c r="F115" s="48" t="s">
        <v>233</v>
      </c>
      <c r="G115" s="168">
        <v>22</v>
      </c>
      <c r="H115" s="34">
        <v>24</v>
      </c>
      <c r="I115" s="34">
        <v>22</v>
      </c>
      <c r="J115" s="165">
        <f t="shared" si="20"/>
        <v>68</v>
      </c>
      <c r="K115" s="34">
        <v>21</v>
      </c>
      <c r="L115" s="34">
        <v>22</v>
      </c>
      <c r="M115" s="167">
        <f t="shared" si="21"/>
        <v>43</v>
      </c>
      <c r="N115" s="167">
        <f t="shared" si="22"/>
        <v>111</v>
      </c>
      <c r="O115" s="34">
        <v>23</v>
      </c>
      <c r="P115" s="34">
        <v>21</v>
      </c>
      <c r="Q115" s="34">
        <v>21</v>
      </c>
      <c r="R115" s="167">
        <f t="shared" si="23"/>
        <v>65</v>
      </c>
      <c r="S115" s="34">
        <v>23</v>
      </c>
      <c r="T115" s="34">
        <v>23</v>
      </c>
      <c r="U115" s="167">
        <f t="shared" si="24"/>
        <v>46</v>
      </c>
      <c r="V115" s="167">
        <f t="shared" si="25"/>
        <v>111</v>
      </c>
      <c r="W115" s="36">
        <f t="shared" si="26"/>
        <v>222</v>
      </c>
    </row>
    <row r="116" spans="1:23" x14ac:dyDescent="0.25">
      <c r="A116" s="38">
        <v>306</v>
      </c>
      <c r="B116" s="39" t="s">
        <v>624</v>
      </c>
      <c r="C116" s="40" t="s">
        <v>553</v>
      </c>
      <c r="D116" s="46" t="s">
        <v>281</v>
      </c>
      <c r="E116" s="59" t="s">
        <v>375</v>
      </c>
      <c r="F116" s="48" t="s">
        <v>233</v>
      </c>
      <c r="G116" s="168">
        <v>19</v>
      </c>
      <c r="H116" s="34">
        <v>20</v>
      </c>
      <c r="I116" s="34">
        <v>24</v>
      </c>
      <c r="J116" s="165">
        <f t="shared" si="20"/>
        <v>63</v>
      </c>
      <c r="K116" s="34">
        <v>22</v>
      </c>
      <c r="L116" s="34">
        <v>23</v>
      </c>
      <c r="M116" s="167">
        <f t="shared" si="21"/>
        <v>45</v>
      </c>
      <c r="N116" s="167">
        <f t="shared" si="22"/>
        <v>108</v>
      </c>
      <c r="O116" s="34">
        <v>22</v>
      </c>
      <c r="P116" s="34">
        <v>23</v>
      </c>
      <c r="Q116" s="34">
        <v>22</v>
      </c>
      <c r="R116" s="167">
        <f t="shared" si="23"/>
        <v>67</v>
      </c>
      <c r="S116" s="34">
        <v>21</v>
      </c>
      <c r="T116" s="34">
        <v>25</v>
      </c>
      <c r="U116" s="167">
        <f t="shared" si="24"/>
        <v>46</v>
      </c>
      <c r="V116" s="167">
        <f t="shared" si="25"/>
        <v>113</v>
      </c>
      <c r="W116" s="36">
        <f t="shared" si="26"/>
        <v>221</v>
      </c>
    </row>
    <row r="117" spans="1:23" x14ac:dyDescent="0.25">
      <c r="A117" s="38">
        <v>159</v>
      </c>
      <c r="B117" s="39" t="s">
        <v>557</v>
      </c>
      <c r="C117" s="40" t="s">
        <v>43</v>
      </c>
      <c r="D117" s="46" t="s">
        <v>558</v>
      </c>
      <c r="E117" s="47" t="s">
        <v>1</v>
      </c>
      <c r="F117" s="48" t="s">
        <v>233</v>
      </c>
      <c r="G117" s="168">
        <v>20</v>
      </c>
      <c r="H117" s="34">
        <v>23</v>
      </c>
      <c r="I117" s="34">
        <v>22</v>
      </c>
      <c r="J117" s="165">
        <f t="shared" si="20"/>
        <v>65</v>
      </c>
      <c r="K117" s="34">
        <v>21</v>
      </c>
      <c r="L117" s="34">
        <v>22</v>
      </c>
      <c r="M117" s="167">
        <f t="shared" si="21"/>
        <v>43</v>
      </c>
      <c r="N117" s="167">
        <f t="shared" si="22"/>
        <v>108</v>
      </c>
      <c r="O117" s="34">
        <v>22</v>
      </c>
      <c r="P117" s="34">
        <v>25</v>
      </c>
      <c r="Q117" s="34">
        <v>22</v>
      </c>
      <c r="R117" s="167">
        <f t="shared" si="23"/>
        <v>69</v>
      </c>
      <c r="S117" s="34">
        <v>24</v>
      </c>
      <c r="T117" s="34">
        <v>20</v>
      </c>
      <c r="U117" s="167">
        <f t="shared" si="24"/>
        <v>44</v>
      </c>
      <c r="V117" s="167">
        <f t="shared" si="25"/>
        <v>113</v>
      </c>
      <c r="W117" s="36">
        <f t="shared" si="26"/>
        <v>221</v>
      </c>
    </row>
    <row r="118" spans="1:23" x14ac:dyDescent="0.25">
      <c r="A118" s="38">
        <v>162</v>
      </c>
      <c r="B118" s="39" t="s">
        <v>560</v>
      </c>
      <c r="C118" s="40" t="s">
        <v>27</v>
      </c>
      <c r="D118" s="46" t="s">
        <v>281</v>
      </c>
      <c r="E118" s="47" t="s">
        <v>1</v>
      </c>
      <c r="F118" s="48" t="s">
        <v>233</v>
      </c>
      <c r="G118" s="168">
        <v>18</v>
      </c>
      <c r="H118" s="34">
        <v>21</v>
      </c>
      <c r="I118" s="34">
        <v>24</v>
      </c>
      <c r="J118" s="165">
        <f t="shared" si="20"/>
        <v>63</v>
      </c>
      <c r="K118" s="34">
        <v>22</v>
      </c>
      <c r="L118" s="34">
        <v>22</v>
      </c>
      <c r="M118" s="167">
        <f t="shared" si="21"/>
        <v>44</v>
      </c>
      <c r="N118" s="167">
        <f t="shared" si="22"/>
        <v>107</v>
      </c>
      <c r="O118" s="34">
        <v>19</v>
      </c>
      <c r="P118" s="34">
        <v>23</v>
      </c>
      <c r="Q118" s="34">
        <v>23</v>
      </c>
      <c r="R118" s="167">
        <f t="shared" si="23"/>
        <v>65</v>
      </c>
      <c r="S118" s="34">
        <v>20</v>
      </c>
      <c r="T118" s="34">
        <v>23</v>
      </c>
      <c r="U118" s="167">
        <f t="shared" si="24"/>
        <v>43</v>
      </c>
      <c r="V118" s="167">
        <f t="shared" si="25"/>
        <v>108</v>
      </c>
      <c r="W118" s="36">
        <f t="shared" si="26"/>
        <v>215</v>
      </c>
    </row>
    <row r="119" spans="1:23" x14ac:dyDescent="0.25">
      <c r="A119" s="38">
        <v>118</v>
      </c>
      <c r="B119" s="39" t="s">
        <v>536</v>
      </c>
      <c r="C119" s="40" t="s">
        <v>44</v>
      </c>
      <c r="D119" s="46" t="s">
        <v>239</v>
      </c>
      <c r="E119" s="47" t="s">
        <v>0</v>
      </c>
      <c r="F119" s="48" t="s">
        <v>233</v>
      </c>
      <c r="G119" s="168">
        <v>22</v>
      </c>
      <c r="H119" s="34">
        <v>21</v>
      </c>
      <c r="I119" s="34">
        <v>21</v>
      </c>
      <c r="J119" s="165">
        <f t="shared" si="20"/>
        <v>64</v>
      </c>
      <c r="K119" s="34">
        <v>17</v>
      </c>
      <c r="L119" s="34">
        <v>23</v>
      </c>
      <c r="M119" s="167">
        <f t="shared" si="21"/>
        <v>40</v>
      </c>
      <c r="N119" s="167">
        <f t="shared" si="22"/>
        <v>104</v>
      </c>
      <c r="O119" s="34">
        <v>22</v>
      </c>
      <c r="P119" s="34">
        <v>24</v>
      </c>
      <c r="Q119" s="34">
        <v>22</v>
      </c>
      <c r="R119" s="167">
        <f t="shared" si="23"/>
        <v>68</v>
      </c>
      <c r="S119" s="34">
        <v>22</v>
      </c>
      <c r="T119" s="34">
        <v>19</v>
      </c>
      <c r="U119" s="167">
        <f t="shared" si="24"/>
        <v>41</v>
      </c>
      <c r="V119" s="167">
        <f t="shared" si="25"/>
        <v>109</v>
      </c>
      <c r="W119" s="36">
        <f t="shared" si="26"/>
        <v>213</v>
      </c>
    </row>
    <row r="120" spans="1:23" s="14" customFormat="1" x14ac:dyDescent="0.25">
      <c r="A120" s="38">
        <v>140</v>
      </c>
      <c r="B120" s="39" t="s">
        <v>544</v>
      </c>
      <c r="C120" s="40" t="s">
        <v>545</v>
      </c>
      <c r="D120" s="46" t="s">
        <v>242</v>
      </c>
      <c r="E120" s="47" t="s">
        <v>1</v>
      </c>
      <c r="F120" s="48" t="s">
        <v>248</v>
      </c>
      <c r="G120" s="168">
        <v>23</v>
      </c>
      <c r="H120" s="34">
        <v>20</v>
      </c>
      <c r="I120" s="34">
        <v>21</v>
      </c>
      <c r="J120" s="165">
        <f t="shared" si="20"/>
        <v>64</v>
      </c>
      <c r="K120" s="34">
        <v>21</v>
      </c>
      <c r="L120" s="34">
        <v>25</v>
      </c>
      <c r="M120" s="167">
        <f t="shared" si="21"/>
        <v>46</v>
      </c>
      <c r="N120" s="167">
        <f t="shared" si="22"/>
        <v>110</v>
      </c>
      <c r="O120" s="34">
        <v>18</v>
      </c>
      <c r="P120" s="34">
        <v>20</v>
      </c>
      <c r="Q120" s="34">
        <v>20</v>
      </c>
      <c r="R120" s="167">
        <f t="shared" si="23"/>
        <v>58</v>
      </c>
      <c r="S120" s="34">
        <v>23</v>
      </c>
      <c r="T120" s="34">
        <v>21</v>
      </c>
      <c r="U120" s="167">
        <f t="shared" si="24"/>
        <v>44</v>
      </c>
      <c r="V120" s="167">
        <f t="shared" si="25"/>
        <v>102</v>
      </c>
      <c r="W120" s="36">
        <f t="shared" si="26"/>
        <v>212</v>
      </c>
    </row>
    <row r="121" spans="1:23" x14ac:dyDescent="0.25">
      <c r="A121" s="38">
        <v>173</v>
      </c>
      <c r="B121" s="39" t="s">
        <v>569</v>
      </c>
      <c r="C121" s="40" t="s">
        <v>570</v>
      </c>
      <c r="D121" s="46" t="s">
        <v>230</v>
      </c>
      <c r="E121" s="47" t="s">
        <v>0</v>
      </c>
      <c r="F121" s="48" t="s">
        <v>233</v>
      </c>
      <c r="G121" s="168">
        <v>21</v>
      </c>
      <c r="H121" s="34">
        <v>22</v>
      </c>
      <c r="I121" s="34">
        <v>20</v>
      </c>
      <c r="J121" s="165">
        <f t="shared" si="20"/>
        <v>63</v>
      </c>
      <c r="K121" s="34">
        <v>20</v>
      </c>
      <c r="L121" s="34">
        <v>21</v>
      </c>
      <c r="M121" s="167">
        <f t="shared" si="21"/>
        <v>41</v>
      </c>
      <c r="N121" s="167">
        <f t="shared" si="22"/>
        <v>104</v>
      </c>
      <c r="O121" s="34">
        <v>16</v>
      </c>
      <c r="P121" s="34">
        <v>23</v>
      </c>
      <c r="Q121" s="34">
        <v>23</v>
      </c>
      <c r="R121" s="167">
        <f t="shared" si="23"/>
        <v>62</v>
      </c>
      <c r="S121" s="34">
        <v>22</v>
      </c>
      <c r="T121" s="34">
        <v>23</v>
      </c>
      <c r="U121" s="167">
        <f t="shared" si="24"/>
        <v>45</v>
      </c>
      <c r="V121" s="167">
        <f t="shared" si="25"/>
        <v>107</v>
      </c>
      <c r="W121" s="36">
        <f t="shared" si="26"/>
        <v>211</v>
      </c>
    </row>
    <row r="122" spans="1:23" x14ac:dyDescent="0.25">
      <c r="A122" s="38">
        <v>323</v>
      </c>
      <c r="B122" s="39" t="s">
        <v>629</v>
      </c>
      <c r="C122" s="40" t="s">
        <v>288</v>
      </c>
      <c r="D122" s="46" t="s">
        <v>241</v>
      </c>
      <c r="E122" s="47" t="s">
        <v>1</v>
      </c>
      <c r="F122" s="48" t="s">
        <v>254</v>
      </c>
      <c r="G122" s="169">
        <v>17</v>
      </c>
      <c r="H122" s="169">
        <v>21</v>
      </c>
      <c r="I122" s="169">
        <v>23</v>
      </c>
      <c r="J122" s="165">
        <f t="shared" si="20"/>
        <v>61</v>
      </c>
      <c r="K122" s="169">
        <v>20</v>
      </c>
      <c r="L122" s="169">
        <v>18</v>
      </c>
      <c r="M122" s="167">
        <f t="shared" si="21"/>
        <v>38</v>
      </c>
      <c r="N122" s="167">
        <f t="shared" si="22"/>
        <v>99</v>
      </c>
      <c r="O122" s="169">
        <v>22</v>
      </c>
      <c r="P122" s="169">
        <v>23</v>
      </c>
      <c r="Q122" s="169">
        <v>21</v>
      </c>
      <c r="R122" s="167">
        <f t="shared" si="23"/>
        <v>66</v>
      </c>
      <c r="S122" s="169">
        <v>21</v>
      </c>
      <c r="T122" s="169">
        <v>23</v>
      </c>
      <c r="U122" s="167">
        <f t="shared" si="24"/>
        <v>44</v>
      </c>
      <c r="V122" s="167">
        <f t="shared" si="25"/>
        <v>110</v>
      </c>
      <c r="W122" s="36">
        <f t="shared" si="26"/>
        <v>209</v>
      </c>
    </row>
    <row r="123" spans="1:23" x14ac:dyDescent="0.25">
      <c r="A123" s="38">
        <v>249</v>
      </c>
      <c r="B123" s="39" t="s">
        <v>180</v>
      </c>
      <c r="C123" s="40" t="s">
        <v>603</v>
      </c>
      <c r="D123" s="46" t="s">
        <v>242</v>
      </c>
      <c r="E123" s="47" t="s">
        <v>1</v>
      </c>
      <c r="F123" s="48" t="s">
        <v>248</v>
      </c>
      <c r="G123" s="168">
        <v>18</v>
      </c>
      <c r="H123" s="34">
        <v>20</v>
      </c>
      <c r="I123" s="34">
        <v>20</v>
      </c>
      <c r="J123" s="165">
        <f t="shared" si="20"/>
        <v>58</v>
      </c>
      <c r="K123" s="34">
        <v>22</v>
      </c>
      <c r="L123" s="34">
        <v>24</v>
      </c>
      <c r="M123" s="167">
        <f t="shared" si="21"/>
        <v>46</v>
      </c>
      <c r="N123" s="167">
        <f t="shared" si="22"/>
        <v>104</v>
      </c>
      <c r="O123" s="34">
        <v>22</v>
      </c>
      <c r="P123" s="34">
        <v>19</v>
      </c>
      <c r="Q123" s="34">
        <v>19</v>
      </c>
      <c r="R123" s="167">
        <f t="shared" si="23"/>
        <v>60</v>
      </c>
      <c r="S123" s="34">
        <v>23</v>
      </c>
      <c r="T123" s="34">
        <v>22</v>
      </c>
      <c r="U123" s="167">
        <f t="shared" si="24"/>
        <v>45</v>
      </c>
      <c r="V123" s="167">
        <f t="shared" si="25"/>
        <v>105</v>
      </c>
      <c r="W123" s="36">
        <f t="shared" si="26"/>
        <v>209</v>
      </c>
    </row>
    <row r="124" spans="1:23" x14ac:dyDescent="0.25">
      <c r="A124" s="38">
        <v>187</v>
      </c>
      <c r="B124" s="39" t="s">
        <v>580</v>
      </c>
      <c r="C124" s="40" t="s">
        <v>581</v>
      </c>
      <c r="D124" s="46" t="s">
        <v>281</v>
      </c>
      <c r="E124" s="47" t="s">
        <v>1</v>
      </c>
      <c r="F124" s="48" t="s">
        <v>254</v>
      </c>
      <c r="G124" s="168">
        <v>19</v>
      </c>
      <c r="H124" s="34">
        <v>23</v>
      </c>
      <c r="I124" s="34">
        <v>24</v>
      </c>
      <c r="J124" s="165">
        <f t="shared" si="20"/>
        <v>66</v>
      </c>
      <c r="K124" s="34">
        <v>23</v>
      </c>
      <c r="L124" s="34">
        <v>18</v>
      </c>
      <c r="M124" s="167">
        <f t="shared" si="21"/>
        <v>41</v>
      </c>
      <c r="N124" s="167">
        <f t="shared" si="22"/>
        <v>107</v>
      </c>
      <c r="O124" s="34">
        <v>20</v>
      </c>
      <c r="P124" s="34">
        <v>22</v>
      </c>
      <c r="Q124" s="34">
        <v>18</v>
      </c>
      <c r="R124" s="167">
        <f t="shared" si="23"/>
        <v>60</v>
      </c>
      <c r="S124" s="34">
        <v>20</v>
      </c>
      <c r="T124" s="34">
        <v>21</v>
      </c>
      <c r="U124" s="167">
        <f t="shared" si="24"/>
        <v>41</v>
      </c>
      <c r="V124" s="167">
        <f t="shared" si="25"/>
        <v>101</v>
      </c>
      <c r="W124" s="36">
        <f t="shared" si="26"/>
        <v>208</v>
      </c>
    </row>
    <row r="125" spans="1:23" x14ac:dyDescent="0.25">
      <c r="A125" s="38">
        <v>281</v>
      </c>
      <c r="B125" s="39" t="s">
        <v>612</v>
      </c>
      <c r="C125" s="40" t="s">
        <v>613</v>
      </c>
      <c r="D125" s="46" t="s">
        <v>242</v>
      </c>
      <c r="E125" s="47" t="s">
        <v>1</v>
      </c>
      <c r="F125" s="48" t="s">
        <v>243</v>
      </c>
      <c r="G125" s="168">
        <v>22</v>
      </c>
      <c r="H125" s="34">
        <v>22</v>
      </c>
      <c r="I125" s="34">
        <v>17</v>
      </c>
      <c r="J125" s="165">
        <f t="shared" si="20"/>
        <v>61</v>
      </c>
      <c r="K125" s="34">
        <v>20</v>
      </c>
      <c r="L125" s="34">
        <v>18</v>
      </c>
      <c r="M125" s="167">
        <f t="shared" si="21"/>
        <v>38</v>
      </c>
      <c r="N125" s="167">
        <f t="shared" si="22"/>
        <v>99</v>
      </c>
      <c r="O125" s="34">
        <v>20</v>
      </c>
      <c r="P125" s="34">
        <v>19</v>
      </c>
      <c r="Q125" s="34">
        <v>20</v>
      </c>
      <c r="R125" s="167">
        <f t="shared" si="23"/>
        <v>59</v>
      </c>
      <c r="S125" s="34">
        <v>21</v>
      </c>
      <c r="T125" s="34">
        <v>19</v>
      </c>
      <c r="U125" s="167">
        <f t="shared" si="24"/>
        <v>40</v>
      </c>
      <c r="V125" s="167">
        <f t="shared" si="25"/>
        <v>99</v>
      </c>
      <c r="W125" s="36">
        <f t="shared" si="26"/>
        <v>198</v>
      </c>
    </row>
    <row r="126" spans="1:23" x14ac:dyDescent="0.25">
      <c r="A126" s="38">
        <v>100</v>
      </c>
      <c r="B126" s="39" t="s">
        <v>150</v>
      </c>
      <c r="C126" s="40" t="s">
        <v>521</v>
      </c>
      <c r="D126" s="46" t="s">
        <v>230</v>
      </c>
      <c r="E126" s="47" t="s">
        <v>1</v>
      </c>
      <c r="F126" s="48" t="s">
        <v>233</v>
      </c>
      <c r="G126" s="168">
        <v>21</v>
      </c>
      <c r="H126" s="34">
        <v>18</v>
      </c>
      <c r="I126" s="34">
        <v>16</v>
      </c>
      <c r="J126" s="165">
        <f t="shared" si="20"/>
        <v>55</v>
      </c>
      <c r="K126" s="34">
        <v>19</v>
      </c>
      <c r="L126" s="34">
        <v>20</v>
      </c>
      <c r="M126" s="167">
        <f t="shared" si="21"/>
        <v>39</v>
      </c>
      <c r="N126" s="167">
        <f t="shared" si="22"/>
        <v>94</v>
      </c>
      <c r="O126" s="34">
        <v>20</v>
      </c>
      <c r="P126" s="34">
        <v>21</v>
      </c>
      <c r="Q126" s="34">
        <v>20</v>
      </c>
      <c r="R126" s="167">
        <f t="shared" si="23"/>
        <v>61</v>
      </c>
      <c r="S126" s="34">
        <v>23</v>
      </c>
      <c r="T126" s="34">
        <v>19</v>
      </c>
      <c r="U126" s="167">
        <f t="shared" si="24"/>
        <v>42</v>
      </c>
      <c r="V126" s="167">
        <f t="shared" si="25"/>
        <v>103</v>
      </c>
      <c r="W126" s="36">
        <f t="shared" si="26"/>
        <v>197</v>
      </c>
    </row>
    <row r="127" spans="1:23" x14ac:dyDescent="0.25">
      <c r="A127" s="38">
        <v>104</v>
      </c>
      <c r="B127" s="39" t="s">
        <v>523</v>
      </c>
      <c r="C127" s="40" t="s">
        <v>524</v>
      </c>
      <c r="D127" s="46" t="s">
        <v>238</v>
      </c>
      <c r="E127" s="47" t="s">
        <v>1</v>
      </c>
      <c r="F127" s="48" t="s">
        <v>243</v>
      </c>
      <c r="G127" s="168">
        <v>19</v>
      </c>
      <c r="H127" s="34">
        <v>20</v>
      </c>
      <c r="I127" s="34">
        <v>20</v>
      </c>
      <c r="J127" s="165">
        <f t="shared" si="20"/>
        <v>59</v>
      </c>
      <c r="K127" s="34">
        <v>21</v>
      </c>
      <c r="L127" s="34">
        <v>17</v>
      </c>
      <c r="M127" s="167">
        <f t="shared" si="21"/>
        <v>38</v>
      </c>
      <c r="N127" s="167">
        <f t="shared" si="22"/>
        <v>97</v>
      </c>
      <c r="O127" s="34">
        <v>19</v>
      </c>
      <c r="P127" s="34">
        <v>23</v>
      </c>
      <c r="Q127" s="34">
        <v>20</v>
      </c>
      <c r="R127" s="167">
        <f t="shared" si="23"/>
        <v>62</v>
      </c>
      <c r="S127" s="34">
        <v>19</v>
      </c>
      <c r="T127" s="34">
        <v>19</v>
      </c>
      <c r="U127" s="167">
        <f t="shared" si="24"/>
        <v>38</v>
      </c>
      <c r="V127" s="167">
        <f t="shared" si="25"/>
        <v>100</v>
      </c>
      <c r="W127" s="36">
        <f t="shared" si="26"/>
        <v>197</v>
      </c>
    </row>
    <row r="128" spans="1:23" x14ac:dyDescent="0.25">
      <c r="A128" s="38">
        <v>288</v>
      </c>
      <c r="B128" s="39" t="s">
        <v>616</v>
      </c>
      <c r="C128" s="40" t="s">
        <v>617</v>
      </c>
      <c r="D128" s="46" t="s">
        <v>241</v>
      </c>
      <c r="E128" s="47" t="s">
        <v>23</v>
      </c>
      <c r="F128" s="48" t="s">
        <v>243</v>
      </c>
      <c r="G128" s="168">
        <v>20</v>
      </c>
      <c r="H128" s="34">
        <v>7</v>
      </c>
      <c r="I128" s="34">
        <v>15</v>
      </c>
      <c r="J128" s="165">
        <f t="shared" si="20"/>
        <v>42</v>
      </c>
      <c r="K128" s="34">
        <v>18</v>
      </c>
      <c r="L128" s="34">
        <v>22</v>
      </c>
      <c r="M128" s="167">
        <f t="shared" si="21"/>
        <v>40</v>
      </c>
      <c r="N128" s="167">
        <f t="shared" si="22"/>
        <v>82</v>
      </c>
      <c r="O128" s="34">
        <v>21</v>
      </c>
      <c r="P128" s="34">
        <v>19</v>
      </c>
      <c r="Q128" s="34">
        <v>20</v>
      </c>
      <c r="R128" s="167">
        <f t="shared" si="23"/>
        <v>60</v>
      </c>
      <c r="S128" s="34">
        <v>19</v>
      </c>
      <c r="T128" s="34">
        <v>23</v>
      </c>
      <c r="U128" s="167">
        <f t="shared" si="24"/>
        <v>42</v>
      </c>
      <c r="V128" s="167">
        <f t="shared" si="25"/>
        <v>102</v>
      </c>
      <c r="W128" s="36">
        <f t="shared" si="26"/>
        <v>184</v>
      </c>
    </row>
    <row r="129" spans="1:25" x14ac:dyDescent="0.25">
      <c r="A129" s="38">
        <v>165</v>
      </c>
      <c r="B129" s="39" t="s">
        <v>562</v>
      </c>
      <c r="C129" s="40" t="s">
        <v>563</v>
      </c>
      <c r="D129" s="46" t="s">
        <v>239</v>
      </c>
      <c r="E129" s="47" t="s">
        <v>23</v>
      </c>
      <c r="F129" s="48" t="s">
        <v>248</v>
      </c>
      <c r="G129" s="168">
        <v>21</v>
      </c>
      <c r="H129" s="34">
        <v>18</v>
      </c>
      <c r="I129" s="34">
        <v>20</v>
      </c>
      <c r="J129" s="165">
        <f t="shared" si="20"/>
        <v>59</v>
      </c>
      <c r="K129" s="34">
        <v>18</v>
      </c>
      <c r="L129" s="34">
        <v>14</v>
      </c>
      <c r="M129" s="167">
        <f t="shared" si="21"/>
        <v>32</v>
      </c>
      <c r="N129" s="167">
        <f t="shared" si="22"/>
        <v>91</v>
      </c>
      <c r="O129" s="34">
        <v>19</v>
      </c>
      <c r="P129" s="34">
        <v>16</v>
      </c>
      <c r="Q129" s="34">
        <v>19</v>
      </c>
      <c r="R129" s="167">
        <f t="shared" si="23"/>
        <v>54</v>
      </c>
      <c r="S129" s="34">
        <v>19</v>
      </c>
      <c r="T129" s="34">
        <v>20</v>
      </c>
      <c r="U129" s="167">
        <f t="shared" si="24"/>
        <v>39</v>
      </c>
      <c r="V129" s="167">
        <f t="shared" si="25"/>
        <v>93</v>
      </c>
      <c r="W129" s="36">
        <f t="shared" si="26"/>
        <v>184</v>
      </c>
    </row>
    <row r="130" spans="1:25" x14ac:dyDescent="0.25">
      <c r="A130" s="38">
        <v>122</v>
      </c>
      <c r="B130" s="39" t="s">
        <v>685</v>
      </c>
      <c r="C130" s="40" t="s">
        <v>68</v>
      </c>
      <c r="D130" s="46" t="s">
        <v>242</v>
      </c>
      <c r="E130" s="47" t="s">
        <v>23</v>
      </c>
      <c r="F130" s="48" t="s">
        <v>233</v>
      </c>
      <c r="G130" s="170">
        <v>23</v>
      </c>
      <c r="H130" s="169">
        <v>18</v>
      </c>
      <c r="I130" s="169">
        <v>17</v>
      </c>
      <c r="J130" s="165">
        <f t="shared" si="20"/>
        <v>58</v>
      </c>
      <c r="K130" s="34">
        <v>19</v>
      </c>
      <c r="L130" s="34">
        <v>22</v>
      </c>
      <c r="M130" s="167">
        <f t="shared" si="21"/>
        <v>41</v>
      </c>
      <c r="N130" s="167">
        <f t="shared" si="22"/>
        <v>99</v>
      </c>
      <c r="O130" s="34">
        <v>21</v>
      </c>
      <c r="P130" s="34">
        <v>14</v>
      </c>
      <c r="Q130" s="34">
        <v>15</v>
      </c>
      <c r="R130" s="167">
        <f t="shared" si="23"/>
        <v>50</v>
      </c>
      <c r="S130" s="34">
        <v>20</v>
      </c>
      <c r="T130" s="34">
        <v>15</v>
      </c>
      <c r="U130" s="167">
        <f t="shared" si="24"/>
        <v>35</v>
      </c>
      <c r="V130" s="167">
        <f t="shared" si="25"/>
        <v>85</v>
      </c>
      <c r="W130" s="36">
        <f t="shared" si="26"/>
        <v>184</v>
      </c>
    </row>
    <row r="131" spans="1:25" s="14" customFormat="1" x14ac:dyDescent="0.25">
      <c r="A131" s="38">
        <v>152</v>
      </c>
      <c r="B131" s="39" t="s">
        <v>554</v>
      </c>
      <c r="C131" s="40" t="s">
        <v>555</v>
      </c>
      <c r="D131" s="46" t="s">
        <v>242</v>
      </c>
      <c r="E131" s="47" t="s">
        <v>23</v>
      </c>
      <c r="F131" s="48" t="s">
        <v>233</v>
      </c>
      <c r="G131" s="168">
        <v>15</v>
      </c>
      <c r="H131" s="34">
        <v>16</v>
      </c>
      <c r="I131" s="34">
        <v>11</v>
      </c>
      <c r="J131" s="165">
        <f t="shared" ref="J131" si="27">SUM(G131:I131)</f>
        <v>42</v>
      </c>
      <c r="K131" s="169">
        <v>13</v>
      </c>
      <c r="L131" s="169">
        <v>10</v>
      </c>
      <c r="M131" s="167">
        <f t="shared" ref="M131" si="28">SUM(K131:L131)</f>
        <v>23</v>
      </c>
      <c r="N131" s="167">
        <f t="shared" ref="N131" si="29">J131+M131</f>
        <v>65</v>
      </c>
      <c r="O131" s="169">
        <v>11</v>
      </c>
      <c r="P131" s="169">
        <v>10</v>
      </c>
      <c r="Q131" s="169">
        <v>10</v>
      </c>
      <c r="R131" s="167">
        <f t="shared" ref="R131" si="30">SUM(O131:Q131)</f>
        <v>31</v>
      </c>
      <c r="S131" s="169">
        <v>12</v>
      </c>
      <c r="T131" s="169">
        <v>15</v>
      </c>
      <c r="U131" s="167">
        <f t="shared" ref="U131" si="31">SUM(S131:T131)</f>
        <v>27</v>
      </c>
      <c r="V131" s="167">
        <f t="shared" ref="V131" si="32">R131+U131</f>
        <v>58</v>
      </c>
      <c r="W131" s="36">
        <f t="shared" ref="W131" si="33">SUM(J131,M131,R131,U131)</f>
        <v>123</v>
      </c>
    </row>
    <row r="132" spans="1:25" s="14" customFormat="1" ht="15" x14ac:dyDescent="0.2">
      <c r="A132" s="38"/>
      <c r="B132" s="39"/>
      <c r="C132" s="40"/>
      <c r="D132" s="46"/>
      <c r="E132" s="47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</row>
    <row r="133" spans="1:25" s="14" customFormat="1" ht="15" x14ac:dyDescent="0.2">
      <c r="A133" s="38"/>
      <c r="B133" s="7" t="s">
        <v>684</v>
      </c>
      <c r="C133" s="40"/>
      <c r="D133" s="46"/>
      <c r="E133" s="47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</row>
    <row r="134" spans="1:25" ht="15" x14ac:dyDescent="0.2">
      <c r="B134" s="183"/>
      <c r="E134" s="151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</row>
    <row r="135" spans="1:25" x14ac:dyDescent="0.25">
      <c r="B135" s="61" t="s">
        <v>676</v>
      </c>
      <c r="C135" s="61"/>
      <c r="D135" s="61"/>
      <c r="E135" s="61"/>
      <c r="F135" s="61"/>
      <c r="G135" s="165"/>
      <c r="H135" s="165"/>
      <c r="I135" s="165"/>
      <c r="J135" s="165"/>
      <c r="K135" s="167"/>
      <c r="L135" s="167"/>
      <c r="M135" s="167"/>
      <c r="N135" s="167"/>
      <c r="O135" s="167"/>
      <c r="P135" s="167"/>
      <c r="Q135" s="167"/>
      <c r="R135" s="167"/>
      <c r="S135" s="167"/>
      <c r="T135" s="167"/>
      <c r="U135" s="167"/>
      <c r="V135" s="167"/>
    </row>
    <row r="136" spans="1:25" s="34" customFormat="1" x14ac:dyDescent="0.25">
      <c r="A136" s="37" t="s">
        <v>20</v>
      </c>
      <c r="B136" s="22" t="s">
        <v>19</v>
      </c>
      <c r="C136" s="22" t="s">
        <v>18</v>
      </c>
      <c r="D136" s="22" t="s">
        <v>372</v>
      </c>
      <c r="E136" s="23" t="s">
        <v>17</v>
      </c>
      <c r="F136" s="22" t="s">
        <v>16</v>
      </c>
      <c r="G136" s="33" t="s">
        <v>15</v>
      </c>
      <c r="H136" s="34" t="s">
        <v>14</v>
      </c>
      <c r="I136" s="34" t="s">
        <v>13</v>
      </c>
      <c r="J136" s="34" t="s">
        <v>12</v>
      </c>
      <c r="K136" s="34" t="s">
        <v>11</v>
      </c>
      <c r="L136" s="34" t="s">
        <v>10</v>
      </c>
      <c r="M136" s="34" t="s">
        <v>9</v>
      </c>
      <c r="N136" s="34" t="s">
        <v>407</v>
      </c>
      <c r="O136" s="34" t="s">
        <v>8</v>
      </c>
      <c r="P136" s="34" t="s">
        <v>7</v>
      </c>
      <c r="Q136" s="34" t="s">
        <v>77</v>
      </c>
      <c r="R136" s="34" t="s">
        <v>6</v>
      </c>
      <c r="S136" s="34" t="s">
        <v>5</v>
      </c>
      <c r="T136" s="34" t="s">
        <v>96</v>
      </c>
      <c r="U136" s="34" t="s">
        <v>95</v>
      </c>
      <c r="V136" s="34" t="s">
        <v>408</v>
      </c>
      <c r="W136" s="35" t="s">
        <v>4</v>
      </c>
    </row>
    <row r="137" spans="1:25" x14ac:dyDescent="0.25">
      <c r="A137" s="38">
        <v>138</v>
      </c>
      <c r="B137" s="39" t="s">
        <v>543</v>
      </c>
      <c r="C137" s="40" t="s">
        <v>46</v>
      </c>
      <c r="D137" s="46" t="s">
        <v>266</v>
      </c>
      <c r="E137" s="47" t="s">
        <v>374</v>
      </c>
      <c r="F137" s="171" t="s">
        <v>240</v>
      </c>
      <c r="G137" s="168">
        <v>24</v>
      </c>
      <c r="H137" s="34">
        <v>25</v>
      </c>
      <c r="I137" s="34">
        <v>25</v>
      </c>
      <c r="J137" s="165">
        <f t="shared" ref="J137:J156" si="34">SUM(G137:I137)</f>
        <v>74</v>
      </c>
      <c r="K137" s="34">
        <v>25</v>
      </c>
      <c r="L137" s="34">
        <v>25</v>
      </c>
      <c r="M137" s="167">
        <f t="shared" ref="M137:M156" si="35">SUM(K137:L137)</f>
        <v>50</v>
      </c>
      <c r="N137" s="167">
        <f t="shared" ref="N137:N156" si="36">J137+M137</f>
        <v>124</v>
      </c>
      <c r="O137" s="34">
        <v>25</v>
      </c>
      <c r="P137" s="34">
        <v>21</v>
      </c>
      <c r="Q137" s="34">
        <v>24</v>
      </c>
      <c r="R137" s="167">
        <f t="shared" ref="R137:R156" si="37">SUM(O137:Q137)</f>
        <v>70</v>
      </c>
      <c r="S137" s="34">
        <v>25</v>
      </c>
      <c r="T137" s="34">
        <v>25</v>
      </c>
      <c r="U137" s="167">
        <f t="shared" ref="U137:U156" si="38">SUM(S137:T137)</f>
        <v>50</v>
      </c>
      <c r="V137" s="167">
        <f t="shared" ref="V137:V156" si="39">R137+U137</f>
        <v>120</v>
      </c>
      <c r="W137" s="36">
        <f t="shared" ref="W137:W156" si="40">SUM(J137,M137,R137,U137)</f>
        <v>244</v>
      </c>
    </row>
    <row r="138" spans="1:25" x14ac:dyDescent="0.25">
      <c r="A138" s="38">
        <v>154</v>
      </c>
      <c r="B138" s="39" t="s">
        <v>556</v>
      </c>
      <c r="C138" s="40" t="s">
        <v>3</v>
      </c>
      <c r="D138" s="46" t="s">
        <v>239</v>
      </c>
      <c r="E138" s="59" t="s">
        <v>21</v>
      </c>
      <c r="F138" s="171" t="s">
        <v>240</v>
      </c>
      <c r="G138" s="168">
        <v>25</v>
      </c>
      <c r="H138" s="34">
        <v>23</v>
      </c>
      <c r="I138" s="34">
        <v>25</v>
      </c>
      <c r="J138" s="165">
        <f t="shared" si="34"/>
        <v>73</v>
      </c>
      <c r="K138" s="34">
        <v>24</v>
      </c>
      <c r="L138" s="34">
        <v>23</v>
      </c>
      <c r="M138" s="167">
        <f t="shared" si="35"/>
        <v>47</v>
      </c>
      <c r="N138" s="167">
        <f t="shared" si="36"/>
        <v>120</v>
      </c>
      <c r="O138" s="34">
        <v>24</v>
      </c>
      <c r="P138" s="34">
        <v>25</v>
      </c>
      <c r="Q138" s="34">
        <v>24</v>
      </c>
      <c r="R138" s="167">
        <f t="shared" si="37"/>
        <v>73</v>
      </c>
      <c r="S138" s="34">
        <v>23</v>
      </c>
      <c r="T138" s="34">
        <v>25</v>
      </c>
      <c r="U138" s="167">
        <f t="shared" si="38"/>
        <v>48</v>
      </c>
      <c r="V138" s="167">
        <f t="shared" si="39"/>
        <v>121</v>
      </c>
      <c r="W138" s="36">
        <f t="shared" si="40"/>
        <v>241</v>
      </c>
    </row>
    <row r="139" spans="1:25" x14ac:dyDescent="0.25">
      <c r="A139" s="38">
        <v>182</v>
      </c>
      <c r="B139" s="39" t="s">
        <v>574</v>
      </c>
      <c r="C139" s="40" t="s">
        <v>575</v>
      </c>
      <c r="D139" s="46" t="s">
        <v>255</v>
      </c>
      <c r="E139" s="47" t="s">
        <v>21</v>
      </c>
      <c r="F139" s="171" t="s">
        <v>240</v>
      </c>
      <c r="G139" s="168">
        <v>25</v>
      </c>
      <c r="H139" s="34">
        <v>24</v>
      </c>
      <c r="I139" s="34">
        <v>25</v>
      </c>
      <c r="J139" s="165">
        <f t="shared" si="34"/>
        <v>74</v>
      </c>
      <c r="K139" s="34">
        <v>25</v>
      </c>
      <c r="L139" s="34">
        <v>24</v>
      </c>
      <c r="M139" s="167">
        <f t="shared" si="35"/>
        <v>49</v>
      </c>
      <c r="N139" s="167">
        <f t="shared" si="36"/>
        <v>123</v>
      </c>
      <c r="O139" s="34">
        <v>24</v>
      </c>
      <c r="P139" s="34">
        <v>22</v>
      </c>
      <c r="Q139" s="34">
        <v>25</v>
      </c>
      <c r="R139" s="167">
        <f t="shared" si="37"/>
        <v>71</v>
      </c>
      <c r="S139" s="34">
        <v>25</v>
      </c>
      <c r="T139" s="34">
        <v>22</v>
      </c>
      <c r="U139" s="167">
        <f t="shared" si="38"/>
        <v>47</v>
      </c>
      <c r="V139" s="167">
        <f t="shared" si="39"/>
        <v>118</v>
      </c>
      <c r="W139" s="36">
        <f t="shared" si="40"/>
        <v>241</v>
      </c>
    </row>
    <row r="140" spans="1:25" x14ac:dyDescent="0.25">
      <c r="A140" s="38">
        <v>362</v>
      </c>
      <c r="B140" s="41" t="s">
        <v>657</v>
      </c>
      <c r="C140" s="43" t="s">
        <v>658</v>
      </c>
      <c r="D140" s="59" t="s">
        <v>242</v>
      </c>
      <c r="E140" s="47" t="s">
        <v>21</v>
      </c>
      <c r="F140" s="59" t="s">
        <v>240</v>
      </c>
      <c r="G140" s="168">
        <v>24</v>
      </c>
      <c r="H140" s="34">
        <v>23</v>
      </c>
      <c r="I140" s="34">
        <v>24</v>
      </c>
      <c r="J140" s="165">
        <f t="shared" si="34"/>
        <v>71</v>
      </c>
      <c r="K140" s="34">
        <v>24</v>
      </c>
      <c r="L140" s="34">
        <v>24</v>
      </c>
      <c r="M140" s="167">
        <f t="shared" si="35"/>
        <v>48</v>
      </c>
      <c r="N140" s="167">
        <f t="shared" si="36"/>
        <v>119</v>
      </c>
      <c r="O140" s="34">
        <v>24</v>
      </c>
      <c r="P140" s="34">
        <v>23</v>
      </c>
      <c r="Q140" s="34">
        <v>25</v>
      </c>
      <c r="R140" s="167">
        <f t="shared" si="37"/>
        <v>72</v>
      </c>
      <c r="S140" s="34">
        <v>24</v>
      </c>
      <c r="T140" s="34">
        <v>25</v>
      </c>
      <c r="U140" s="167">
        <f t="shared" si="38"/>
        <v>49</v>
      </c>
      <c r="V140" s="167">
        <f t="shared" si="39"/>
        <v>121</v>
      </c>
      <c r="W140" s="36">
        <f t="shared" si="40"/>
        <v>240</v>
      </c>
    </row>
    <row r="141" spans="1:25" x14ac:dyDescent="0.25">
      <c r="A141" s="38">
        <v>378</v>
      </c>
      <c r="B141" s="41" t="s">
        <v>28</v>
      </c>
      <c r="C141" s="43" t="s">
        <v>2</v>
      </c>
      <c r="D141" s="59" t="s">
        <v>336</v>
      </c>
      <c r="E141" s="47" t="s">
        <v>374</v>
      </c>
      <c r="F141" s="59" t="s">
        <v>240</v>
      </c>
      <c r="G141" s="168">
        <v>24</v>
      </c>
      <c r="H141" s="34">
        <v>24</v>
      </c>
      <c r="I141" s="34">
        <v>22</v>
      </c>
      <c r="J141" s="165">
        <f t="shared" si="34"/>
        <v>70</v>
      </c>
      <c r="K141" s="34">
        <v>24</v>
      </c>
      <c r="L141" s="34">
        <v>22</v>
      </c>
      <c r="M141" s="167">
        <f t="shared" si="35"/>
        <v>46</v>
      </c>
      <c r="N141" s="167">
        <f t="shared" si="36"/>
        <v>116</v>
      </c>
      <c r="O141" s="34">
        <v>24</v>
      </c>
      <c r="P141" s="34">
        <v>24</v>
      </c>
      <c r="Q141" s="34">
        <v>25</v>
      </c>
      <c r="R141" s="167">
        <f t="shared" si="37"/>
        <v>73</v>
      </c>
      <c r="S141" s="34">
        <v>24</v>
      </c>
      <c r="T141" s="34">
        <v>24</v>
      </c>
      <c r="U141" s="167">
        <f t="shared" si="38"/>
        <v>48</v>
      </c>
      <c r="V141" s="167">
        <f t="shared" si="39"/>
        <v>121</v>
      </c>
      <c r="W141" s="36">
        <f t="shared" si="40"/>
        <v>237</v>
      </c>
    </row>
    <row r="142" spans="1:25" x14ac:dyDescent="0.25">
      <c r="A142" s="38">
        <v>147</v>
      </c>
      <c r="B142" s="39" t="s">
        <v>548</v>
      </c>
      <c r="C142" s="40" t="s">
        <v>549</v>
      </c>
      <c r="D142" s="46" t="s">
        <v>242</v>
      </c>
      <c r="E142" s="59" t="s">
        <v>375</v>
      </c>
      <c r="F142" s="171" t="s">
        <v>240</v>
      </c>
      <c r="G142" s="168">
        <v>25</v>
      </c>
      <c r="H142" s="34">
        <v>24</v>
      </c>
      <c r="I142" s="34">
        <v>25</v>
      </c>
      <c r="J142" s="165">
        <f t="shared" si="34"/>
        <v>74</v>
      </c>
      <c r="K142" s="34">
        <v>25</v>
      </c>
      <c r="L142" s="34">
        <v>24</v>
      </c>
      <c r="M142" s="167">
        <f t="shared" si="35"/>
        <v>49</v>
      </c>
      <c r="N142" s="167">
        <f t="shared" si="36"/>
        <v>123</v>
      </c>
      <c r="O142" s="34">
        <v>24</v>
      </c>
      <c r="P142" s="34">
        <v>21</v>
      </c>
      <c r="Q142" s="34">
        <v>24</v>
      </c>
      <c r="R142" s="167">
        <f t="shared" si="37"/>
        <v>69</v>
      </c>
      <c r="S142" s="34">
        <v>24</v>
      </c>
      <c r="T142" s="34">
        <v>21</v>
      </c>
      <c r="U142" s="167">
        <f t="shared" si="38"/>
        <v>45</v>
      </c>
      <c r="V142" s="167">
        <f t="shared" si="39"/>
        <v>114</v>
      </c>
      <c r="W142" s="36">
        <f t="shared" si="40"/>
        <v>237</v>
      </c>
    </row>
    <row r="143" spans="1:25" x14ac:dyDescent="0.25">
      <c r="A143" s="38">
        <v>308</v>
      </c>
      <c r="B143" s="39" t="s">
        <v>625</v>
      </c>
      <c r="C143" s="40" t="s">
        <v>626</v>
      </c>
      <c r="D143" s="46" t="s">
        <v>234</v>
      </c>
      <c r="E143" s="59" t="s">
        <v>375</v>
      </c>
      <c r="F143" s="171" t="s">
        <v>240</v>
      </c>
      <c r="G143" s="168">
        <v>24</v>
      </c>
      <c r="H143" s="34">
        <v>24</v>
      </c>
      <c r="I143" s="34">
        <v>20</v>
      </c>
      <c r="J143" s="165">
        <f t="shared" si="34"/>
        <v>68</v>
      </c>
      <c r="K143" s="34">
        <v>24</v>
      </c>
      <c r="L143" s="34">
        <v>23</v>
      </c>
      <c r="M143" s="167">
        <f t="shared" si="35"/>
        <v>47</v>
      </c>
      <c r="N143" s="167">
        <f t="shared" si="36"/>
        <v>115</v>
      </c>
      <c r="O143" s="34">
        <v>23</v>
      </c>
      <c r="P143" s="34">
        <v>24</v>
      </c>
      <c r="Q143" s="34">
        <v>24</v>
      </c>
      <c r="R143" s="167">
        <f t="shared" si="37"/>
        <v>71</v>
      </c>
      <c r="S143" s="34">
        <v>23</v>
      </c>
      <c r="T143" s="34">
        <v>25</v>
      </c>
      <c r="U143" s="167">
        <f t="shared" si="38"/>
        <v>48</v>
      </c>
      <c r="V143" s="167">
        <f t="shared" si="39"/>
        <v>119</v>
      </c>
      <c r="W143" s="36">
        <f t="shared" si="40"/>
        <v>234</v>
      </c>
    </row>
    <row r="144" spans="1:25" x14ac:dyDescent="0.25">
      <c r="A144" s="38">
        <v>363</v>
      </c>
      <c r="B144" s="41" t="s">
        <v>659</v>
      </c>
      <c r="C144" s="43" t="s">
        <v>660</v>
      </c>
      <c r="D144" s="59" t="s">
        <v>230</v>
      </c>
      <c r="E144" s="59" t="s">
        <v>0</v>
      </c>
      <c r="F144" s="59" t="s">
        <v>240</v>
      </c>
      <c r="G144" s="168">
        <v>21</v>
      </c>
      <c r="H144" s="34">
        <v>24</v>
      </c>
      <c r="I144" s="34">
        <v>23</v>
      </c>
      <c r="J144" s="165">
        <f t="shared" si="34"/>
        <v>68</v>
      </c>
      <c r="K144" s="34">
        <v>21</v>
      </c>
      <c r="L144" s="34">
        <v>20</v>
      </c>
      <c r="M144" s="167">
        <f t="shared" si="35"/>
        <v>41</v>
      </c>
      <c r="N144" s="167">
        <f t="shared" si="36"/>
        <v>109</v>
      </c>
      <c r="O144" s="34">
        <v>23</v>
      </c>
      <c r="P144" s="34">
        <v>24</v>
      </c>
      <c r="Q144" s="34">
        <v>24</v>
      </c>
      <c r="R144" s="167">
        <f t="shared" si="37"/>
        <v>71</v>
      </c>
      <c r="S144" s="34">
        <v>24</v>
      </c>
      <c r="T144" s="34">
        <v>23</v>
      </c>
      <c r="U144" s="167">
        <f t="shared" si="38"/>
        <v>47</v>
      </c>
      <c r="V144" s="167">
        <f t="shared" si="39"/>
        <v>118</v>
      </c>
      <c r="W144" s="36">
        <f t="shared" si="40"/>
        <v>227</v>
      </c>
    </row>
    <row r="145" spans="1:23" x14ac:dyDescent="0.25">
      <c r="A145" s="38">
        <v>202</v>
      </c>
      <c r="B145" s="39" t="s">
        <v>36</v>
      </c>
      <c r="C145" s="40" t="s">
        <v>583</v>
      </c>
      <c r="D145" s="46" t="s">
        <v>238</v>
      </c>
      <c r="E145" s="59" t="s">
        <v>1</v>
      </c>
      <c r="F145" s="171" t="s">
        <v>254</v>
      </c>
      <c r="G145" s="168">
        <v>21</v>
      </c>
      <c r="H145" s="34">
        <v>19</v>
      </c>
      <c r="I145" s="34">
        <v>22</v>
      </c>
      <c r="J145" s="165">
        <f t="shared" si="34"/>
        <v>62</v>
      </c>
      <c r="K145" s="34">
        <v>19</v>
      </c>
      <c r="L145" s="34">
        <v>24</v>
      </c>
      <c r="M145" s="167">
        <f t="shared" si="35"/>
        <v>43</v>
      </c>
      <c r="N145" s="167">
        <f t="shared" si="36"/>
        <v>105</v>
      </c>
      <c r="O145" s="34">
        <v>22</v>
      </c>
      <c r="P145" s="34">
        <v>23</v>
      </c>
      <c r="Q145" s="34">
        <v>22</v>
      </c>
      <c r="R145" s="167">
        <f t="shared" si="37"/>
        <v>67</v>
      </c>
      <c r="S145" s="34">
        <v>23</v>
      </c>
      <c r="T145" s="34">
        <v>24</v>
      </c>
      <c r="U145" s="167">
        <f t="shared" si="38"/>
        <v>47</v>
      </c>
      <c r="V145" s="167">
        <f t="shared" si="39"/>
        <v>114</v>
      </c>
      <c r="W145" s="36">
        <f t="shared" si="40"/>
        <v>219</v>
      </c>
    </row>
    <row r="146" spans="1:23" x14ac:dyDescent="0.25">
      <c r="A146" s="38">
        <v>129</v>
      </c>
      <c r="B146" s="39" t="s">
        <v>539</v>
      </c>
      <c r="C146" s="40" t="s">
        <v>540</v>
      </c>
      <c r="D146" s="46" t="s">
        <v>541</v>
      </c>
      <c r="E146" s="59" t="s">
        <v>1</v>
      </c>
      <c r="F146" s="171" t="s">
        <v>240</v>
      </c>
      <c r="G146" s="168">
        <v>22</v>
      </c>
      <c r="H146" s="34">
        <v>21</v>
      </c>
      <c r="I146" s="34">
        <v>23</v>
      </c>
      <c r="J146" s="165">
        <f t="shared" si="34"/>
        <v>66</v>
      </c>
      <c r="K146" s="34">
        <v>17</v>
      </c>
      <c r="L146" s="34">
        <v>18</v>
      </c>
      <c r="M146" s="167">
        <f t="shared" si="35"/>
        <v>35</v>
      </c>
      <c r="N146" s="167">
        <f t="shared" si="36"/>
        <v>101</v>
      </c>
      <c r="O146" s="34">
        <v>23</v>
      </c>
      <c r="P146" s="34">
        <v>24</v>
      </c>
      <c r="Q146" s="34">
        <v>24</v>
      </c>
      <c r="R146" s="167">
        <f t="shared" si="37"/>
        <v>71</v>
      </c>
      <c r="S146" s="34">
        <v>19</v>
      </c>
      <c r="T146" s="34">
        <v>24</v>
      </c>
      <c r="U146" s="167">
        <f t="shared" si="38"/>
        <v>43</v>
      </c>
      <c r="V146" s="167">
        <f t="shared" si="39"/>
        <v>114</v>
      </c>
      <c r="W146" s="36">
        <f t="shared" si="40"/>
        <v>215</v>
      </c>
    </row>
    <row r="147" spans="1:23" x14ac:dyDescent="0.25">
      <c r="A147" s="38">
        <v>269</v>
      </c>
      <c r="B147" s="39" t="s">
        <v>41</v>
      </c>
      <c r="C147" s="40" t="s">
        <v>610</v>
      </c>
      <c r="D147" s="46" t="s">
        <v>242</v>
      </c>
      <c r="E147" s="59" t="s">
        <v>0</v>
      </c>
      <c r="F147" s="171" t="s">
        <v>254</v>
      </c>
      <c r="G147" s="168">
        <v>24</v>
      </c>
      <c r="H147" s="34">
        <v>22</v>
      </c>
      <c r="I147" s="34">
        <v>21</v>
      </c>
      <c r="J147" s="165">
        <f t="shared" si="34"/>
        <v>67</v>
      </c>
      <c r="K147" s="34">
        <v>21</v>
      </c>
      <c r="L147" s="34">
        <v>19</v>
      </c>
      <c r="M147" s="167">
        <f t="shared" si="35"/>
        <v>40</v>
      </c>
      <c r="N147" s="167">
        <f t="shared" si="36"/>
        <v>107</v>
      </c>
      <c r="O147" s="34">
        <v>22</v>
      </c>
      <c r="P147" s="34">
        <v>21</v>
      </c>
      <c r="Q147" s="34">
        <v>24</v>
      </c>
      <c r="R147" s="167">
        <f t="shared" si="37"/>
        <v>67</v>
      </c>
      <c r="S147" s="34">
        <v>22</v>
      </c>
      <c r="T147" s="34">
        <v>17</v>
      </c>
      <c r="U147" s="167">
        <f t="shared" si="38"/>
        <v>39</v>
      </c>
      <c r="V147" s="167">
        <f t="shared" si="39"/>
        <v>106</v>
      </c>
      <c r="W147" s="36">
        <f t="shared" si="40"/>
        <v>213</v>
      </c>
    </row>
    <row r="148" spans="1:23" x14ac:dyDescent="0.25">
      <c r="A148" s="38">
        <v>377</v>
      </c>
      <c r="B148" s="41" t="s">
        <v>563</v>
      </c>
      <c r="C148" s="43" t="s">
        <v>669</v>
      </c>
      <c r="D148" s="59" t="s">
        <v>245</v>
      </c>
      <c r="E148" s="59" t="s">
        <v>375</v>
      </c>
      <c r="F148" s="59" t="s">
        <v>233</v>
      </c>
      <c r="G148" s="168">
        <v>21</v>
      </c>
      <c r="H148" s="34">
        <v>17</v>
      </c>
      <c r="I148" s="34">
        <v>19</v>
      </c>
      <c r="J148" s="165">
        <f t="shared" si="34"/>
        <v>57</v>
      </c>
      <c r="K148" s="34">
        <v>21</v>
      </c>
      <c r="L148" s="34">
        <v>18</v>
      </c>
      <c r="M148" s="167">
        <f t="shared" si="35"/>
        <v>39</v>
      </c>
      <c r="N148" s="167">
        <f t="shared" si="36"/>
        <v>96</v>
      </c>
      <c r="O148" s="34">
        <v>23</v>
      </c>
      <c r="P148" s="34">
        <v>23</v>
      </c>
      <c r="Q148" s="34">
        <v>19</v>
      </c>
      <c r="R148" s="167">
        <f t="shared" si="37"/>
        <v>65</v>
      </c>
      <c r="S148" s="34">
        <v>21</v>
      </c>
      <c r="T148" s="34">
        <v>23</v>
      </c>
      <c r="U148" s="167">
        <f t="shared" si="38"/>
        <v>44</v>
      </c>
      <c r="V148" s="167">
        <f t="shared" si="39"/>
        <v>109</v>
      </c>
      <c r="W148" s="36">
        <f t="shared" si="40"/>
        <v>205</v>
      </c>
    </row>
    <row r="149" spans="1:23" x14ac:dyDescent="0.25">
      <c r="A149" s="38">
        <v>300</v>
      </c>
      <c r="B149" s="39" t="s">
        <v>621</v>
      </c>
      <c r="C149" s="40" t="s">
        <v>46</v>
      </c>
      <c r="D149" s="46" t="s">
        <v>264</v>
      </c>
      <c r="E149" s="59" t="s">
        <v>1</v>
      </c>
      <c r="F149" s="171" t="s">
        <v>233</v>
      </c>
      <c r="G149" s="168">
        <v>22</v>
      </c>
      <c r="H149" s="34">
        <v>21</v>
      </c>
      <c r="I149" s="34">
        <v>20</v>
      </c>
      <c r="J149" s="165">
        <f t="shared" si="34"/>
        <v>63</v>
      </c>
      <c r="K149" s="34">
        <v>18</v>
      </c>
      <c r="L149" s="169">
        <v>21</v>
      </c>
      <c r="M149" s="167">
        <f t="shared" si="35"/>
        <v>39</v>
      </c>
      <c r="N149" s="167">
        <f t="shared" si="36"/>
        <v>102</v>
      </c>
      <c r="O149" s="34">
        <v>18</v>
      </c>
      <c r="P149" s="34">
        <v>21</v>
      </c>
      <c r="Q149" s="34">
        <v>19</v>
      </c>
      <c r="R149" s="167">
        <f t="shared" si="37"/>
        <v>58</v>
      </c>
      <c r="S149" s="34">
        <v>22</v>
      </c>
      <c r="T149" s="34">
        <v>21</v>
      </c>
      <c r="U149" s="167">
        <f t="shared" si="38"/>
        <v>43</v>
      </c>
      <c r="V149" s="167">
        <f t="shared" si="39"/>
        <v>101</v>
      </c>
      <c r="W149" s="36">
        <f t="shared" si="40"/>
        <v>203</v>
      </c>
    </row>
    <row r="150" spans="1:23" x14ac:dyDescent="0.25">
      <c r="A150" s="38">
        <v>367</v>
      </c>
      <c r="B150" s="41" t="s">
        <v>664</v>
      </c>
      <c r="C150" s="43" t="s">
        <v>665</v>
      </c>
      <c r="D150" s="59" t="s">
        <v>239</v>
      </c>
      <c r="E150" s="59" t="s">
        <v>375</v>
      </c>
      <c r="F150" s="59" t="s">
        <v>233</v>
      </c>
      <c r="G150" s="168">
        <v>20</v>
      </c>
      <c r="H150" s="34">
        <v>22</v>
      </c>
      <c r="I150" s="34">
        <v>17</v>
      </c>
      <c r="J150" s="165">
        <f t="shared" si="34"/>
        <v>59</v>
      </c>
      <c r="K150" s="34">
        <v>18</v>
      </c>
      <c r="L150" s="169">
        <v>20</v>
      </c>
      <c r="M150" s="167">
        <f t="shared" si="35"/>
        <v>38</v>
      </c>
      <c r="N150" s="167">
        <f t="shared" si="36"/>
        <v>97</v>
      </c>
      <c r="O150" s="34">
        <v>16</v>
      </c>
      <c r="P150" s="34">
        <v>22</v>
      </c>
      <c r="Q150" s="34">
        <v>20</v>
      </c>
      <c r="R150" s="167">
        <f t="shared" si="37"/>
        <v>58</v>
      </c>
      <c r="S150" s="34">
        <v>21</v>
      </c>
      <c r="T150" s="34">
        <v>21</v>
      </c>
      <c r="U150" s="167">
        <f t="shared" si="38"/>
        <v>42</v>
      </c>
      <c r="V150" s="167">
        <f t="shared" si="39"/>
        <v>100</v>
      </c>
      <c r="W150" s="36">
        <f t="shared" si="40"/>
        <v>197</v>
      </c>
    </row>
    <row r="151" spans="1:23" x14ac:dyDescent="0.25">
      <c r="A151" s="38">
        <v>167</v>
      </c>
      <c r="B151" s="39" t="s">
        <v>566</v>
      </c>
      <c r="C151" s="40" t="s">
        <v>46</v>
      </c>
      <c r="D151" s="46" t="s">
        <v>241</v>
      </c>
      <c r="E151" s="59" t="s">
        <v>1</v>
      </c>
      <c r="F151" s="171" t="s">
        <v>243</v>
      </c>
      <c r="G151" s="168">
        <v>18</v>
      </c>
      <c r="H151" s="34">
        <v>21</v>
      </c>
      <c r="I151" s="34">
        <v>22</v>
      </c>
      <c r="J151" s="165">
        <f t="shared" si="34"/>
        <v>61</v>
      </c>
      <c r="K151" s="34">
        <v>14</v>
      </c>
      <c r="L151" s="169">
        <v>21</v>
      </c>
      <c r="M151" s="167">
        <f t="shared" si="35"/>
        <v>35</v>
      </c>
      <c r="N151" s="167">
        <f t="shared" si="36"/>
        <v>96</v>
      </c>
      <c r="O151" s="34">
        <v>17</v>
      </c>
      <c r="P151" s="34">
        <v>21</v>
      </c>
      <c r="Q151" s="34">
        <v>20</v>
      </c>
      <c r="R151" s="167">
        <f t="shared" si="37"/>
        <v>58</v>
      </c>
      <c r="S151" s="34">
        <v>21</v>
      </c>
      <c r="T151" s="34">
        <v>20</v>
      </c>
      <c r="U151" s="167">
        <f t="shared" si="38"/>
        <v>41</v>
      </c>
      <c r="V151" s="167">
        <f t="shared" si="39"/>
        <v>99</v>
      </c>
      <c r="W151" s="36">
        <f t="shared" si="40"/>
        <v>195</v>
      </c>
    </row>
    <row r="152" spans="1:23" x14ac:dyDescent="0.25">
      <c r="A152" s="38">
        <v>207</v>
      </c>
      <c r="B152" s="39" t="s">
        <v>587</v>
      </c>
      <c r="C152" s="40" t="s">
        <v>588</v>
      </c>
      <c r="D152" s="46" t="s">
        <v>266</v>
      </c>
      <c r="E152" s="59" t="s">
        <v>0</v>
      </c>
      <c r="F152" s="171" t="s">
        <v>243</v>
      </c>
      <c r="G152" s="168">
        <v>21</v>
      </c>
      <c r="H152" s="34">
        <v>15</v>
      </c>
      <c r="I152" s="34">
        <v>20</v>
      </c>
      <c r="J152" s="165">
        <f t="shared" si="34"/>
        <v>56</v>
      </c>
      <c r="K152" s="34">
        <v>16</v>
      </c>
      <c r="L152" s="34">
        <v>20</v>
      </c>
      <c r="M152" s="167">
        <f t="shared" si="35"/>
        <v>36</v>
      </c>
      <c r="N152" s="167">
        <f t="shared" si="36"/>
        <v>92</v>
      </c>
      <c r="O152" s="34">
        <v>21</v>
      </c>
      <c r="P152" s="34">
        <v>21</v>
      </c>
      <c r="Q152" s="34">
        <v>19</v>
      </c>
      <c r="R152" s="167">
        <f t="shared" si="37"/>
        <v>61</v>
      </c>
      <c r="S152" s="34">
        <v>20</v>
      </c>
      <c r="T152" s="34">
        <v>20</v>
      </c>
      <c r="U152" s="167">
        <f t="shared" si="38"/>
        <v>40</v>
      </c>
      <c r="V152" s="167">
        <f t="shared" si="39"/>
        <v>101</v>
      </c>
      <c r="W152" s="36">
        <f t="shared" si="40"/>
        <v>193</v>
      </c>
    </row>
    <row r="153" spans="1:23" x14ac:dyDescent="0.25">
      <c r="A153" s="38">
        <v>101</v>
      </c>
      <c r="B153" s="39" t="s">
        <v>150</v>
      </c>
      <c r="C153" s="40" t="s">
        <v>522</v>
      </c>
      <c r="D153" s="46" t="s">
        <v>230</v>
      </c>
      <c r="E153" s="59" t="s">
        <v>1</v>
      </c>
      <c r="F153" s="171" t="s">
        <v>243</v>
      </c>
      <c r="G153" s="168">
        <v>19</v>
      </c>
      <c r="H153" s="34">
        <v>20</v>
      </c>
      <c r="I153" s="34">
        <v>17</v>
      </c>
      <c r="J153" s="165">
        <f t="shared" si="34"/>
        <v>56</v>
      </c>
      <c r="K153" s="34">
        <v>18</v>
      </c>
      <c r="L153" s="34">
        <v>20</v>
      </c>
      <c r="M153" s="167">
        <f t="shared" si="35"/>
        <v>38</v>
      </c>
      <c r="N153" s="167">
        <f t="shared" si="36"/>
        <v>94</v>
      </c>
      <c r="O153" s="34">
        <v>19</v>
      </c>
      <c r="P153" s="34">
        <v>21</v>
      </c>
      <c r="Q153" s="34">
        <v>22</v>
      </c>
      <c r="R153" s="167">
        <f t="shared" si="37"/>
        <v>62</v>
      </c>
      <c r="S153" s="34">
        <v>15</v>
      </c>
      <c r="T153" s="34">
        <v>21</v>
      </c>
      <c r="U153" s="167">
        <f t="shared" si="38"/>
        <v>36</v>
      </c>
      <c r="V153" s="167">
        <f t="shared" si="39"/>
        <v>98</v>
      </c>
      <c r="W153" s="36">
        <f t="shared" si="40"/>
        <v>192</v>
      </c>
    </row>
    <row r="154" spans="1:23" x14ac:dyDescent="0.25">
      <c r="A154" s="38">
        <v>201</v>
      </c>
      <c r="B154" s="39" t="s">
        <v>36</v>
      </c>
      <c r="C154" s="40" t="s">
        <v>582</v>
      </c>
      <c r="D154" s="46" t="s">
        <v>238</v>
      </c>
      <c r="E154" s="59" t="s">
        <v>23</v>
      </c>
      <c r="F154" s="171" t="s">
        <v>233</v>
      </c>
      <c r="G154" s="168">
        <v>20</v>
      </c>
      <c r="H154" s="34">
        <v>20</v>
      </c>
      <c r="I154" s="34">
        <v>22</v>
      </c>
      <c r="J154" s="165">
        <f t="shared" si="34"/>
        <v>62</v>
      </c>
      <c r="K154" s="34">
        <v>19</v>
      </c>
      <c r="L154" s="34">
        <v>16</v>
      </c>
      <c r="M154" s="167">
        <f t="shared" si="35"/>
        <v>35</v>
      </c>
      <c r="N154" s="167">
        <f t="shared" si="36"/>
        <v>97</v>
      </c>
      <c r="O154" s="34">
        <v>16</v>
      </c>
      <c r="P154" s="34">
        <v>19</v>
      </c>
      <c r="Q154" s="34">
        <v>18</v>
      </c>
      <c r="R154" s="167">
        <f t="shared" si="37"/>
        <v>53</v>
      </c>
      <c r="S154" s="34">
        <v>20</v>
      </c>
      <c r="T154" s="34">
        <v>19</v>
      </c>
      <c r="U154" s="167">
        <f t="shared" si="38"/>
        <v>39</v>
      </c>
      <c r="V154" s="167">
        <f t="shared" si="39"/>
        <v>92</v>
      </c>
      <c r="W154" s="36">
        <f t="shared" si="40"/>
        <v>189</v>
      </c>
    </row>
    <row r="155" spans="1:23" x14ac:dyDescent="0.25">
      <c r="A155" s="38">
        <v>339</v>
      </c>
      <c r="B155" s="41" t="s">
        <v>409</v>
      </c>
      <c r="C155" s="40" t="s">
        <v>365</v>
      </c>
      <c r="D155" s="46" t="s">
        <v>355</v>
      </c>
      <c r="E155" s="47" t="s">
        <v>376</v>
      </c>
      <c r="F155" s="171" t="s">
        <v>287</v>
      </c>
      <c r="G155" s="168">
        <v>16</v>
      </c>
      <c r="H155" s="34">
        <v>14</v>
      </c>
      <c r="I155" s="34">
        <v>16</v>
      </c>
      <c r="J155" s="165">
        <f t="shared" si="34"/>
        <v>46</v>
      </c>
      <c r="K155" s="34">
        <v>10</v>
      </c>
      <c r="L155" s="34">
        <v>14</v>
      </c>
      <c r="M155" s="167">
        <f t="shared" si="35"/>
        <v>24</v>
      </c>
      <c r="N155" s="167">
        <f t="shared" si="36"/>
        <v>70</v>
      </c>
      <c r="O155" s="34">
        <v>17</v>
      </c>
      <c r="P155" s="34">
        <v>15</v>
      </c>
      <c r="Q155" s="34">
        <v>11</v>
      </c>
      <c r="R155" s="167">
        <f t="shared" si="37"/>
        <v>43</v>
      </c>
      <c r="S155" s="34">
        <v>12</v>
      </c>
      <c r="T155" s="34">
        <v>13</v>
      </c>
      <c r="U155" s="167">
        <f t="shared" si="38"/>
        <v>25</v>
      </c>
      <c r="V155" s="167">
        <f t="shared" si="39"/>
        <v>68</v>
      </c>
      <c r="W155" s="36">
        <f t="shared" si="40"/>
        <v>138</v>
      </c>
    </row>
    <row r="156" spans="1:23" x14ac:dyDescent="0.25">
      <c r="A156" s="38">
        <v>114</v>
      </c>
      <c r="B156" s="39" t="s">
        <v>531</v>
      </c>
      <c r="C156" s="40" t="s">
        <v>532</v>
      </c>
      <c r="D156" s="46" t="s">
        <v>238</v>
      </c>
      <c r="E156" s="59" t="s">
        <v>1</v>
      </c>
      <c r="F156" s="171" t="s">
        <v>248</v>
      </c>
      <c r="G156" s="168">
        <v>14</v>
      </c>
      <c r="H156" s="34">
        <v>22</v>
      </c>
      <c r="I156" s="34">
        <v>11</v>
      </c>
      <c r="J156" s="165">
        <f t="shared" si="34"/>
        <v>47</v>
      </c>
      <c r="K156" s="34">
        <v>11</v>
      </c>
      <c r="L156" s="34">
        <v>12</v>
      </c>
      <c r="M156" s="167">
        <f t="shared" si="35"/>
        <v>23</v>
      </c>
      <c r="N156" s="167">
        <f t="shared" si="36"/>
        <v>70</v>
      </c>
      <c r="O156" s="34">
        <v>11</v>
      </c>
      <c r="P156" s="34">
        <v>14</v>
      </c>
      <c r="Q156" s="34">
        <v>14</v>
      </c>
      <c r="R156" s="167">
        <f t="shared" si="37"/>
        <v>39</v>
      </c>
      <c r="S156" s="34">
        <v>12</v>
      </c>
      <c r="T156" s="34">
        <v>16</v>
      </c>
      <c r="U156" s="167">
        <f t="shared" si="38"/>
        <v>28</v>
      </c>
      <c r="V156" s="167">
        <f t="shared" si="39"/>
        <v>67</v>
      </c>
      <c r="W156" s="36">
        <f t="shared" si="40"/>
        <v>137</v>
      </c>
    </row>
    <row r="158" spans="1:23" x14ac:dyDescent="0.25">
      <c r="B158" s="172" t="s">
        <v>754</v>
      </c>
      <c r="C158" s="61"/>
      <c r="D158" s="61"/>
      <c r="E158" s="61"/>
      <c r="F158" s="61"/>
      <c r="G158" s="165"/>
      <c r="H158" s="165"/>
      <c r="I158" s="165"/>
      <c r="J158" s="165"/>
      <c r="K158" s="167"/>
      <c r="L158" s="167"/>
      <c r="M158" s="167"/>
      <c r="N158" s="167"/>
      <c r="O158" s="167"/>
      <c r="P158" s="167"/>
      <c r="Q158" s="167"/>
      <c r="R158" s="167"/>
      <c r="S158" s="167"/>
      <c r="T158" s="167"/>
      <c r="U158" s="167"/>
      <c r="V158" s="167"/>
    </row>
    <row r="159" spans="1:23" s="34" customFormat="1" x14ac:dyDescent="0.25">
      <c r="A159" s="37" t="s">
        <v>20</v>
      </c>
      <c r="B159" s="22" t="s">
        <v>19</v>
      </c>
      <c r="C159" s="22" t="s">
        <v>18</v>
      </c>
      <c r="D159" s="22" t="s">
        <v>372</v>
      </c>
      <c r="E159" s="23" t="s">
        <v>17</v>
      </c>
      <c r="F159" s="22" t="s">
        <v>16</v>
      </c>
      <c r="G159" s="33" t="s">
        <v>15</v>
      </c>
      <c r="H159" s="34" t="s">
        <v>14</v>
      </c>
      <c r="I159" s="34" t="s">
        <v>13</v>
      </c>
      <c r="J159" s="34" t="s">
        <v>12</v>
      </c>
      <c r="K159" s="34" t="s">
        <v>11</v>
      </c>
      <c r="L159" s="34" t="s">
        <v>10</v>
      </c>
      <c r="M159" s="34" t="s">
        <v>9</v>
      </c>
      <c r="N159" s="34" t="s">
        <v>407</v>
      </c>
      <c r="O159" s="34" t="s">
        <v>8</v>
      </c>
      <c r="P159" s="34" t="s">
        <v>7</v>
      </c>
      <c r="Q159" s="34" t="s">
        <v>77</v>
      </c>
      <c r="R159" s="34" t="s">
        <v>6</v>
      </c>
      <c r="S159" s="34" t="s">
        <v>5</v>
      </c>
      <c r="T159" s="34" t="s">
        <v>96</v>
      </c>
      <c r="U159" s="34" t="s">
        <v>95</v>
      </c>
      <c r="V159" s="34" t="s">
        <v>408</v>
      </c>
      <c r="W159" s="35" t="s">
        <v>4</v>
      </c>
    </row>
    <row r="160" spans="1:23" x14ac:dyDescent="0.25">
      <c r="A160" s="38">
        <v>147</v>
      </c>
      <c r="B160" s="39" t="s">
        <v>548</v>
      </c>
      <c r="C160" s="40" t="s">
        <v>549</v>
      </c>
      <c r="D160" s="46" t="s">
        <v>242</v>
      </c>
      <c r="E160" s="59" t="s">
        <v>375</v>
      </c>
      <c r="F160" s="171" t="s">
        <v>240</v>
      </c>
      <c r="G160" s="168">
        <v>25</v>
      </c>
      <c r="H160" s="34">
        <v>24</v>
      </c>
      <c r="I160" s="34">
        <v>25</v>
      </c>
      <c r="J160" s="165">
        <f t="shared" ref="J160:J173" si="41">SUM(G160:I160)</f>
        <v>74</v>
      </c>
      <c r="K160" s="34">
        <v>25</v>
      </c>
      <c r="L160" s="34">
        <v>24</v>
      </c>
      <c r="M160" s="167">
        <f t="shared" ref="M160:M173" si="42">SUM(K160:L160)</f>
        <v>49</v>
      </c>
      <c r="N160" s="167">
        <f t="shared" ref="N160:N173" si="43">J160+M160</f>
        <v>123</v>
      </c>
      <c r="O160" s="34">
        <v>24</v>
      </c>
      <c r="P160" s="34">
        <v>21</v>
      </c>
      <c r="Q160" s="34">
        <v>24</v>
      </c>
      <c r="R160" s="167">
        <f t="shared" ref="R160:R173" si="44">SUM(O160:Q160)</f>
        <v>69</v>
      </c>
      <c r="S160" s="34">
        <v>24</v>
      </c>
      <c r="T160" s="34">
        <v>21</v>
      </c>
      <c r="U160" s="167">
        <f t="shared" ref="U160:U173" si="45">SUM(S160:T160)</f>
        <v>45</v>
      </c>
      <c r="V160" s="167">
        <f t="shared" ref="V160:V173" si="46">R160+U160</f>
        <v>114</v>
      </c>
      <c r="W160" s="36">
        <f t="shared" ref="W160:W173" si="47">SUM(J160,M160,R160,U160)</f>
        <v>237</v>
      </c>
    </row>
    <row r="161" spans="1:23" x14ac:dyDescent="0.25">
      <c r="A161" s="38">
        <v>308</v>
      </c>
      <c r="B161" s="39" t="s">
        <v>625</v>
      </c>
      <c r="C161" s="40" t="s">
        <v>626</v>
      </c>
      <c r="D161" s="46" t="s">
        <v>234</v>
      </c>
      <c r="E161" s="59" t="s">
        <v>375</v>
      </c>
      <c r="F161" s="171" t="s">
        <v>240</v>
      </c>
      <c r="G161" s="168">
        <v>24</v>
      </c>
      <c r="H161" s="34">
        <v>24</v>
      </c>
      <c r="I161" s="34">
        <v>20</v>
      </c>
      <c r="J161" s="165">
        <f t="shared" si="41"/>
        <v>68</v>
      </c>
      <c r="K161" s="34">
        <v>24</v>
      </c>
      <c r="L161" s="34">
        <v>23</v>
      </c>
      <c r="M161" s="167">
        <f t="shared" si="42"/>
        <v>47</v>
      </c>
      <c r="N161" s="167">
        <f t="shared" si="43"/>
        <v>115</v>
      </c>
      <c r="O161" s="34">
        <v>23</v>
      </c>
      <c r="P161" s="34">
        <v>24</v>
      </c>
      <c r="Q161" s="34">
        <v>24</v>
      </c>
      <c r="R161" s="167">
        <f t="shared" si="44"/>
        <v>71</v>
      </c>
      <c r="S161" s="34">
        <v>23</v>
      </c>
      <c r="T161" s="34">
        <v>25</v>
      </c>
      <c r="U161" s="167">
        <f t="shared" si="45"/>
        <v>48</v>
      </c>
      <c r="V161" s="167">
        <f t="shared" si="46"/>
        <v>119</v>
      </c>
      <c r="W161" s="36">
        <f t="shared" si="47"/>
        <v>234</v>
      </c>
    </row>
    <row r="162" spans="1:23" x14ac:dyDescent="0.25">
      <c r="A162" s="38">
        <v>363</v>
      </c>
      <c r="B162" s="41" t="s">
        <v>659</v>
      </c>
      <c r="C162" s="43" t="s">
        <v>660</v>
      </c>
      <c r="D162" s="59" t="s">
        <v>230</v>
      </c>
      <c r="E162" s="59" t="s">
        <v>0</v>
      </c>
      <c r="F162" s="59" t="s">
        <v>240</v>
      </c>
      <c r="G162" s="168">
        <v>21</v>
      </c>
      <c r="H162" s="34">
        <v>24</v>
      </c>
      <c r="I162" s="34">
        <v>23</v>
      </c>
      <c r="J162" s="165">
        <f t="shared" si="41"/>
        <v>68</v>
      </c>
      <c r="K162" s="34">
        <v>21</v>
      </c>
      <c r="L162" s="34">
        <v>20</v>
      </c>
      <c r="M162" s="167">
        <f t="shared" si="42"/>
        <v>41</v>
      </c>
      <c r="N162" s="167">
        <f t="shared" si="43"/>
        <v>109</v>
      </c>
      <c r="O162" s="34">
        <v>23</v>
      </c>
      <c r="P162" s="34">
        <v>24</v>
      </c>
      <c r="Q162" s="34">
        <v>24</v>
      </c>
      <c r="R162" s="167">
        <f t="shared" si="44"/>
        <v>71</v>
      </c>
      <c r="S162" s="34">
        <v>24</v>
      </c>
      <c r="T162" s="34">
        <v>23</v>
      </c>
      <c r="U162" s="167">
        <f t="shared" si="45"/>
        <v>47</v>
      </c>
      <c r="V162" s="167">
        <f t="shared" si="46"/>
        <v>118</v>
      </c>
      <c r="W162" s="36">
        <f t="shared" si="47"/>
        <v>227</v>
      </c>
    </row>
    <row r="163" spans="1:23" x14ac:dyDescent="0.25">
      <c r="A163" s="38">
        <v>202</v>
      </c>
      <c r="B163" s="39" t="s">
        <v>36</v>
      </c>
      <c r="C163" s="40" t="s">
        <v>583</v>
      </c>
      <c r="D163" s="46" t="s">
        <v>238</v>
      </c>
      <c r="E163" s="59" t="s">
        <v>1</v>
      </c>
      <c r="F163" s="171" t="s">
        <v>254</v>
      </c>
      <c r="G163" s="168">
        <v>21</v>
      </c>
      <c r="H163" s="34">
        <v>19</v>
      </c>
      <c r="I163" s="34">
        <v>22</v>
      </c>
      <c r="J163" s="165">
        <f t="shared" si="41"/>
        <v>62</v>
      </c>
      <c r="K163" s="34">
        <v>19</v>
      </c>
      <c r="L163" s="34">
        <v>24</v>
      </c>
      <c r="M163" s="167">
        <f t="shared" si="42"/>
        <v>43</v>
      </c>
      <c r="N163" s="167">
        <f t="shared" si="43"/>
        <v>105</v>
      </c>
      <c r="O163" s="34">
        <v>22</v>
      </c>
      <c r="P163" s="34">
        <v>23</v>
      </c>
      <c r="Q163" s="34">
        <v>22</v>
      </c>
      <c r="R163" s="167">
        <f t="shared" si="44"/>
        <v>67</v>
      </c>
      <c r="S163" s="34">
        <v>23</v>
      </c>
      <c r="T163" s="34">
        <v>24</v>
      </c>
      <c r="U163" s="167">
        <f t="shared" si="45"/>
        <v>47</v>
      </c>
      <c r="V163" s="167">
        <f t="shared" si="46"/>
        <v>114</v>
      </c>
      <c r="W163" s="36">
        <f t="shared" si="47"/>
        <v>219</v>
      </c>
    </row>
    <row r="164" spans="1:23" x14ac:dyDescent="0.25">
      <c r="A164" s="38">
        <v>129</v>
      </c>
      <c r="B164" s="39" t="s">
        <v>539</v>
      </c>
      <c r="C164" s="40" t="s">
        <v>540</v>
      </c>
      <c r="D164" s="46" t="s">
        <v>541</v>
      </c>
      <c r="E164" s="59" t="s">
        <v>1</v>
      </c>
      <c r="F164" s="171" t="s">
        <v>240</v>
      </c>
      <c r="G164" s="168">
        <v>22</v>
      </c>
      <c r="H164" s="34">
        <v>21</v>
      </c>
      <c r="I164" s="34">
        <v>23</v>
      </c>
      <c r="J164" s="165">
        <f t="shared" si="41"/>
        <v>66</v>
      </c>
      <c r="K164" s="34">
        <v>17</v>
      </c>
      <c r="L164" s="34">
        <v>18</v>
      </c>
      <c r="M164" s="167">
        <f t="shared" si="42"/>
        <v>35</v>
      </c>
      <c r="N164" s="167">
        <f t="shared" si="43"/>
        <v>101</v>
      </c>
      <c r="O164" s="34">
        <v>23</v>
      </c>
      <c r="P164" s="34">
        <v>24</v>
      </c>
      <c r="Q164" s="34">
        <v>24</v>
      </c>
      <c r="R164" s="167">
        <f t="shared" si="44"/>
        <v>71</v>
      </c>
      <c r="S164" s="34">
        <v>19</v>
      </c>
      <c r="T164" s="34">
        <v>24</v>
      </c>
      <c r="U164" s="167">
        <f t="shared" si="45"/>
        <v>43</v>
      </c>
      <c r="V164" s="167">
        <f t="shared" si="46"/>
        <v>114</v>
      </c>
      <c r="W164" s="36">
        <f t="shared" si="47"/>
        <v>215</v>
      </c>
    </row>
    <row r="165" spans="1:23" x14ac:dyDescent="0.25">
      <c r="A165" s="38">
        <v>269</v>
      </c>
      <c r="B165" s="39" t="s">
        <v>41</v>
      </c>
      <c r="C165" s="40" t="s">
        <v>610</v>
      </c>
      <c r="D165" s="46" t="s">
        <v>242</v>
      </c>
      <c r="E165" s="59" t="s">
        <v>0</v>
      </c>
      <c r="F165" s="171" t="s">
        <v>254</v>
      </c>
      <c r="G165" s="168">
        <v>24</v>
      </c>
      <c r="H165" s="34">
        <v>22</v>
      </c>
      <c r="I165" s="34">
        <v>21</v>
      </c>
      <c r="J165" s="165">
        <f t="shared" si="41"/>
        <v>67</v>
      </c>
      <c r="K165" s="34">
        <v>21</v>
      </c>
      <c r="L165" s="34">
        <v>19</v>
      </c>
      <c r="M165" s="167">
        <f t="shared" si="42"/>
        <v>40</v>
      </c>
      <c r="N165" s="167">
        <f t="shared" si="43"/>
        <v>107</v>
      </c>
      <c r="O165" s="34">
        <v>22</v>
      </c>
      <c r="P165" s="34">
        <v>21</v>
      </c>
      <c r="Q165" s="34">
        <v>24</v>
      </c>
      <c r="R165" s="167">
        <f t="shared" si="44"/>
        <v>67</v>
      </c>
      <c r="S165" s="34">
        <v>22</v>
      </c>
      <c r="T165" s="34">
        <v>17</v>
      </c>
      <c r="U165" s="167">
        <f t="shared" si="45"/>
        <v>39</v>
      </c>
      <c r="V165" s="167">
        <f t="shared" si="46"/>
        <v>106</v>
      </c>
      <c r="W165" s="36">
        <f t="shared" si="47"/>
        <v>213</v>
      </c>
    </row>
    <row r="166" spans="1:23" x14ac:dyDescent="0.25">
      <c r="A166" s="38">
        <v>377</v>
      </c>
      <c r="B166" s="41" t="s">
        <v>563</v>
      </c>
      <c r="C166" s="43" t="s">
        <v>669</v>
      </c>
      <c r="D166" s="59" t="s">
        <v>245</v>
      </c>
      <c r="E166" s="59" t="s">
        <v>375</v>
      </c>
      <c r="F166" s="59" t="s">
        <v>233</v>
      </c>
      <c r="G166" s="168">
        <v>21</v>
      </c>
      <c r="H166" s="34">
        <v>17</v>
      </c>
      <c r="I166" s="34">
        <v>19</v>
      </c>
      <c r="J166" s="165">
        <f t="shared" si="41"/>
        <v>57</v>
      </c>
      <c r="K166" s="34">
        <v>21</v>
      </c>
      <c r="L166" s="34">
        <v>18</v>
      </c>
      <c r="M166" s="167">
        <f t="shared" si="42"/>
        <v>39</v>
      </c>
      <c r="N166" s="167">
        <f t="shared" si="43"/>
        <v>96</v>
      </c>
      <c r="O166" s="34">
        <v>23</v>
      </c>
      <c r="P166" s="34">
        <v>23</v>
      </c>
      <c r="Q166" s="34">
        <v>19</v>
      </c>
      <c r="R166" s="167">
        <f t="shared" si="44"/>
        <v>65</v>
      </c>
      <c r="S166" s="34">
        <v>21</v>
      </c>
      <c r="T166" s="34">
        <v>23</v>
      </c>
      <c r="U166" s="167">
        <f t="shared" si="45"/>
        <v>44</v>
      </c>
      <c r="V166" s="167">
        <f t="shared" si="46"/>
        <v>109</v>
      </c>
      <c r="W166" s="36">
        <f t="shared" si="47"/>
        <v>205</v>
      </c>
    </row>
    <row r="167" spans="1:23" x14ac:dyDescent="0.25">
      <c r="A167" s="38">
        <v>300</v>
      </c>
      <c r="B167" s="39" t="s">
        <v>621</v>
      </c>
      <c r="C167" s="40" t="s">
        <v>46</v>
      </c>
      <c r="D167" s="46" t="s">
        <v>264</v>
      </c>
      <c r="E167" s="59" t="s">
        <v>1</v>
      </c>
      <c r="F167" s="171" t="s">
        <v>233</v>
      </c>
      <c r="G167" s="168">
        <v>22</v>
      </c>
      <c r="H167" s="34">
        <v>21</v>
      </c>
      <c r="I167" s="34">
        <v>20</v>
      </c>
      <c r="J167" s="165">
        <f t="shared" si="41"/>
        <v>63</v>
      </c>
      <c r="K167" s="34">
        <v>18</v>
      </c>
      <c r="L167" s="169">
        <v>21</v>
      </c>
      <c r="M167" s="167">
        <f t="shared" si="42"/>
        <v>39</v>
      </c>
      <c r="N167" s="167">
        <f t="shared" si="43"/>
        <v>102</v>
      </c>
      <c r="O167" s="34">
        <v>18</v>
      </c>
      <c r="P167" s="34">
        <v>21</v>
      </c>
      <c r="Q167" s="34">
        <v>19</v>
      </c>
      <c r="R167" s="167">
        <f t="shared" si="44"/>
        <v>58</v>
      </c>
      <c r="S167" s="34">
        <v>22</v>
      </c>
      <c r="T167" s="34">
        <v>21</v>
      </c>
      <c r="U167" s="167">
        <f t="shared" si="45"/>
        <v>43</v>
      </c>
      <c r="V167" s="167">
        <f t="shared" si="46"/>
        <v>101</v>
      </c>
      <c r="W167" s="36">
        <f t="shared" si="47"/>
        <v>203</v>
      </c>
    </row>
    <row r="168" spans="1:23" x14ac:dyDescent="0.25">
      <c r="A168" s="38">
        <v>367</v>
      </c>
      <c r="B168" s="41" t="s">
        <v>664</v>
      </c>
      <c r="C168" s="43" t="s">
        <v>665</v>
      </c>
      <c r="D168" s="59" t="s">
        <v>239</v>
      </c>
      <c r="E168" s="59" t="s">
        <v>375</v>
      </c>
      <c r="F168" s="59" t="s">
        <v>233</v>
      </c>
      <c r="G168" s="168">
        <v>20</v>
      </c>
      <c r="H168" s="34">
        <v>22</v>
      </c>
      <c r="I168" s="34">
        <v>17</v>
      </c>
      <c r="J168" s="165">
        <f t="shared" si="41"/>
        <v>59</v>
      </c>
      <c r="K168" s="34">
        <v>18</v>
      </c>
      <c r="L168" s="169">
        <v>20</v>
      </c>
      <c r="M168" s="167">
        <f t="shared" si="42"/>
        <v>38</v>
      </c>
      <c r="N168" s="167">
        <f t="shared" si="43"/>
        <v>97</v>
      </c>
      <c r="O168" s="34">
        <v>16</v>
      </c>
      <c r="P168" s="34">
        <v>22</v>
      </c>
      <c r="Q168" s="34">
        <v>20</v>
      </c>
      <c r="R168" s="167">
        <f t="shared" si="44"/>
        <v>58</v>
      </c>
      <c r="S168" s="34">
        <v>21</v>
      </c>
      <c r="T168" s="34">
        <v>21</v>
      </c>
      <c r="U168" s="167">
        <f t="shared" si="45"/>
        <v>42</v>
      </c>
      <c r="V168" s="167">
        <f t="shared" si="46"/>
        <v>100</v>
      </c>
      <c r="W168" s="36">
        <f t="shared" si="47"/>
        <v>197</v>
      </c>
    </row>
    <row r="169" spans="1:23" x14ac:dyDescent="0.25">
      <c r="A169" s="38">
        <v>167</v>
      </c>
      <c r="B169" s="39" t="s">
        <v>566</v>
      </c>
      <c r="C169" s="40" t="s">
        <v>46</v>
      </c>
      <c r="D169" s="46" t="s">
        <v>241</v>
      </c>
      <c r="E169" s="59" t="s">
        <v>1</v>
      </c>
      <c r="F169" s="171" t="s">
        <v>243</v>
      </c>
      <c r="G169" s="168">
        <v>18</v>
      </c>
      <c r="H169" s="34">
        <v>21</v>
      </c>
      <c r="I169" s="34">
        <v>22</v>
      </c>
      <c r="J169" s="165">
        <f t="shared" si="41"/>
        <v>61</v>
      </c>
      <c r="K169" s="34">
        <v>14</v>
      </c>
      <c r="L169" s="169">
        <v>21</v>
      </c>
      <c r="M169" s="167">
        <f t="shared" si="42"/>
        <v>35</v>
      </c>
      <c r="N169" s="167">
        <f t="shared" si="43"/>
        <v>96</v>
      </c>
      <c r="O169" s="34">
        <v>17</v>
      </c>
      <c r="P169" s="34">
        <v>21</v>
      </c>
      <c r="Q169" s="34">
        <v>20</v>
      </c>
      <c r="R169" s="167">
        <f t="shared" si="44"/>
        <v>58</v>
      </c>
      <c r="S169" s="34">
        <v>21</v>
      </c>
      <c r="T169" s="34">
        <v>20</v>
      </c>
      <c r="U169" s="167">
        <f t="shared" si="45"/>
        <v>41</v>
      </c>
      <c r="V169" s="167">
        <f t="shared" si="46"/>
        <v>99</v>
      </c>
      <c r="W169" s="36">
        <f t="shared" si="47"/>
        <v>195</v>
      </c>
    </row>
    <row r="170" spans="1:23" x14ac:dyDescent="0.25">
      <c r="A170" s="38">
        <v>207</v>
      </c>
      <c r="B170" s="39" t="s">
        <v>587</v>
      </c>
      <c r="C170" s="40" t="s">
        <v>588</v>
      </c>
      <c r="D170" s="46" t="s">
        <v>266</v>
      </c>
      <c r="E170" s="59" t="s">
        <v>0</v>
      </c>
      <c r="F170" s="171" t="s">
        <v>243</v>
      </c>
      <c r="G170" s="168">
        <v>21</v>
      </c>
      <c r="H170" s="34">
        <v>15</v>
      </c>
      <c r="I170" s="34">
        <v>20</v>
      </c>
      <c r="J170" s="165">
        <f t="shared" si="41"/>
        <v>56</v>
      </c>
      <c r="K170" s="34">
        <v>16</v>
      </c>
      <c r="L170" s="34">
        <v>20</v>
      </c>
      <c r="M170" s="167">
        <f t="shared" si="42"/>
        <v>36</v>
      </c>
      <c r="N170" s="167">
        <f t="shared" si="43"/>
        <v>92</v>
      </c>
      <c r="O170" s="34">
        <v>21</v>
      </c>
      <c r="P170" s="34">
        <v>21</v>
      </c>
      <c r="Q170" s="34">
        <v>19</v>
      </c>
      <c r="R170" s="167">
        <f t="shared" si="44"/>
        <v>61</v>
      </c>
      <c r="S170" s="34">
        <v>20</v>
      </c>
      <c r="T170" s="34">
        <v>20</v>
      </c>
      <c r="U170" s="167">
        <f t="shared" si="45"/>
        <v>40</v>
      </c>
      <c r="V170" s="167">
        <f t="shared" si="46"/>
        <v>101</v>
      </c>
      <c r="W170" s="36">
        <f t="shared" si="47"/>
        <v>193</v>
      </c>
    </row>
    <row r="171" spans="1:23" x14ac:dyDescent="0.25">
      <c r="A171" s="38">
        <v>101</v>
      </c>
      <c r="B171" s="39" t="s">
        <v>150</v>
      </c>
      <c r="C171" s="40" t="s">
        <v>522</v>
      </c>
      <c r="D171" s="46" t="s">
        <v>230</v>
      </c>
      <c r="E171" s="59" t="s">
        <v>1</v>
      </c>
      <c r="F171" s="171" t="s">
        <v>243</v>
      </c>
      <c r="G171" s="168">
        <v>19</v>
      </c>
      <c r="H171" s="34">
        <v>20</v>
      </c>
      <c r="I171" s="34">
        <v>17</v>
      </c>
      <c r="J171" s="165">
        <f t="shared" si="41"/>
        <v>56</v>
      </c>
      <c r="K171" s="34">
        <v>18</v>
      </c>
      <c r="L171" s="34">
        <v>20</v>
      </c>
      <c r="M171" s="167">
        <f t="shared" si="42"/>
        <v>38</v>
      </c>
      <c r="N171" s="167">
        <f t="shared" si="43"/>
        <v>94</v>
      </c>
      <c r="O171" s="34">
        <v>19</v>
      </c>
      <c r="P171" s="34">
        <v>21</v>
      </c>
      <c r="Q171" s="34">
        <v>22</v>
      </c>
      <c r="R171" s="167">
        <f t="shared" si="44"/>
        <v>62</v>
      </c>
      <c r="S171" s="34">
        <v>15</v>
      </c>
      <c r="T171" s="34">
        <v>21</v>
      </c>
      <c r="U171" s="167">
        <f t="shared" si="45"/>
        <v>36</v>
      </c>
      <c r="V171" s="167">
        <f t="shared" si="46"/>
        <v>98</v>
      </c>
      <c r="W171" s="36">
        <f t="shared" si="47"/>
        <v>192</v>
      </c>
    </row>
    <row r="172" spans="1:23" x14ac:dyDescent="0.25">
      <c r="A172" s="38">
        <v>201</v>
      </c>
      <c r="B172" s="39" t="s">
        <v>36</v>
      </c>
      <c r="C172" s="40" t="s">
        <v>582</v>
      </c>
      <c r="D172" s="46" t="s">
        <v>238</v>
      </c>
      <c r="E172" s="59" t="s">
        <v>23</v>
      </c>
      <c r="F172" s="171" t="s">
        <v>233</v>
      </c>
      <c r="G172" s="168">
        <v>20</v>
      </c>
      <c r="H172" s="34">
        <v>20</v>
      </c>
      <c r="I172" s="34">
        <v>22</v>
      </c>
      <c r="J172" s="165">
        <f t="shared" si="41"/>
        <v>62</v>
      </c>
      <c r="K172" s="34">
        <v>19</v>
      </c>
      <c r="L172" s="34">
        <v>16</v>
      </c>
      <c r="M172" s="167">
        <f t="shared" si="42"/>
        <v>35</v>
      </c>
      <c r="N172" s="167">
        <f t="shared" si="43"/>
        <v>97</v>
      </c>
      <c r="O172" s="34">
        <v>16</v>
      </c>
      <c r="P172" s="34">
        <v>19</v>
      </c>
      <c r="Q172" s="34">
        <v>18</v>
      </c>
      <c r="R172" s="167">
        <f t="shared" si="44"/>
        <v>53</v>
      </c>
      <c r="S172" s="34">
        <v>20</v>
      </c>
      <c r="T172" s="34">
        <v>19</v>
      </c>
      <c r="U172" s="167">
        <f t="shared" si="45"/>
        <v>39</v>
      </c>
      <c r="V172" s="167">
        <f t="shared" si="46"/>
        <v>92</v>
      </c>
      <c r="W172" s="36">
        <f t="shared" si="47"/>
        <v>189</v>
      </c>
    </row>
    <row r="173" spans="1:23" x14ac:dyDescent="0.25">
      <c r="A173" s="38">
        <v>114</v>
      </c>
      <c r="B173" s="39" t="s">
        <v>531</v>
      </c>
      <c r="C173" s="40" t="s">
        <v>532</v>
      </c>
      <c r="D173" s="46" t="s">
        <v>238</v>
      </c>
      <c r="E173" s="59" t="s">
        <v>1</v>
      </c>
      <c r="F173" s="171" t="s">
        <v>248</v>
      </c>
      <c r="G173" s="168">
        <v>14</v>
      </c>
      <c r="H173" s="34">
        <v>22</v>
      </c>
      <c r="I173" s="34">
        <v>11</v>
      </c>
      <c r="J173" s="165">
        <f t="shared" si="41"/>
        <v>47</v>
      </c>
      <c r="K173" s="34">
        <v>11</v>
      </c>
      <c r="L173" s="34">
        <v>12</v>
      </c>
      <c r="M173" s="167">
        <f t="shared" si="42"/>
        <v>23</v>
      </c>
      <c r="N173" s="167">
        <f t="shared" si="43"/>
        <v>70</v>
      </c>
      <c r="O173" s="34">
        <v>11</v>
      </c>
      <c r="P173" s="34">
        <v>14</v>
      </c>
      <c r="Q173" s="34">
        <v>14</v>
      </c>
      <c r="R173" s="167">
        <f t="shared" si="44"/>
        <v>39</v>
      </c>
      <c r="S173" s="34">
        <v>12</v>
      </c>
      <c r="T173" s="34">
        <v>16</v>
      </c>
      <c r="U173" s="167">
        <f t="shared" si="45"/>
        <v>28</v>
      </c>
      <c r="V173" s="167">
        <f t="shared" si="46"/>
        <v>67</v>
      </c>
      <c r="W173" s="36">
        <f t="shared" si="47"/>
        <v>137</v>
      </c>
    </row>
  </sheetData>
  <sortState ref="A101:W120">
    <sortCondition descending="1" ref="W101:W120"/>
    <sortCondition descending="1" ref="T101:T120"/>
    <sortCondition descending="1" ref="S101:S120"/>
    <sortCondition descending="1" ref="Q101:Q120"/>
    <sortCondition descending="1" ref="P101:P120"/>
    <sortCondition descending="1" ref="O101:O120"/>
    <sortCondition descending="1" ref="L101:L120"/>
    <sortCondition descending="1" ref="K101:K120"/>
    <sortCondition descending="1" ref="I101:I120"/>
    <sortCondition descending="1" ref="H101:H120"/>
    <sortCondition descending="1" ref="G101:G120"/>
  </sortState>
  <mergeCells count="3">
    <mergeCell ref="A1:W1"/>
    <mergeCell ref="A2:J2"/>
    <mergeCell ref="K2:W2"/>
  </mergeCells>
  <conditionalFormatting sqref="G1:I3 K1:L3 L4:L26 O1:Q95 S1:T95 K27:L95 G27:I95 O99:Q131 S99:T131 K99:L131 G99:I131 G135:I1048576 K135:L1048576 O135:Q1048576 S135:T1048576">
    <cfRule type="cellIs" dxfId="3" priority="9" operator="equal">
      <formula>25</formula>
    </cfRule>
  </conditionalFormatting>
  <conditionalFormatting sqref="S3:T95 S99:T131 S135:T1048576">
    <cfRule type="cellIs" dxfId="2" priority="8" operator="equal">
      <formula>25</formula>
    </cfRule>
  </conditionalFormatting>
  <conditionalFormatting sqref="G4:I26 K4:K11 K20:K26 K14">
    <cfRule type="cellIs" dxfId="1" priority="5" operator="equal">
      <formula>25</formula>
    </cfRule>
  </conditionalFormatting>
  <printOptions horizontalCentered="1" verticalCentered="1"/>
  <pageMargins left="0.7" right="0.7" top="0.75" bottom="0.75" header="0.3" footer="0.3"/>
  <pageSetup scale="39" fitToHeight="2" orientation="portrait" r:id="rId1"/>
  <rowBreaks count="1" manualBreakCount="1">
    <brk id="69" max="2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V46"/>
  <sheetViews>
    <sheetView zoomScaleNormal="100" workbookViewId="0">
      <selection activeCell="F166" sqref="F166"/>
    </sheetView>
  </sheetViews>
  <sheetFormatPr defaultRowHeight="15" x14ac:dyDescent="0.2"/>
  <cols>
    <col min="1" max="1" width="13.7109375" style="60" customWidth="1"/>
    <col min="2" max="2" width="12.28515625" style="60" bestFit="1" customWidth="1"/>
    <col min="3" max="9" width="9.140625" style="60"/>
    <col min="10" max="10" width="9.140625" style="73"/>
    <col min="11" max="16384" width="9.140625" style="60"/>
  </cols>
  <sheetData>
    <row r="1" spans="1:19" x14ac:dyDescent="0.2">
      <c r="A1" s="222" t="s">
        <v>690</v>
      </c>
      <c r="B1" s="222"/>
      <c r="C1" s="222"/>
      <c r="D1" s="222"/>
      <c r="E1" s="222"/>
      <c r="F1" s="222"/>
      <c r="G1" s="222"/>
      <c r="H1" s="222"/>
      <c r="I1" s="222"/>
      <c r="K1" s="222" t="s">
        <v>689</v>
      </c>
      <c r="L1" s="222"/>
      <c r="M1" s="222"/>
      <c r="N1" s="222"/>
      <c r="O1" s="222"/>
      <c r="P1" s="222"/>
      <c r="Q1" s="222"/>
      <c r="R1" s="222"/>
      <c r="S1" s="222"/>
    </row>
    <row r="3" spans="1:19" x14ac:dyDescent="0.2">
      <c r="A3" s="60" t="s">
        <v>394</v>
      </c>
      <c r="C3" s="64"/>
      <c r="D3" s="64"/>
      <c r="E3" s="64"/>
      <c r="F3" s="64"/>
      <c r="G3" s="64"/>
      <c r="H3" s="64"/>
      <c r="I3" s="64"/>
      <c r="K3" s="64"/>
      <c r="L3" s="64"/>
      <c r="M3" s="64"/>
      <c r="N3" s="64"/>
      <c r="O3" s="64"/>
      <c r="P3" s="64"/>
      <c r="Q3" s="64"/>
      <c r="R3" s="75"/>
      <c r="S3" s="75"/>
    </row>
    <row r="4" spans="1:19" s="65" customFormat="1" ht="15.75" x14ac:dyDescent="0.25">
      <c r="A4" s="66" t="s">
        <v>19</v>
      </c>
      <c r="B4" s="66" t="s">
        <v>18</v>
      </c>
      <c r="C4" s="59" t="s">
        <v>391</v>
      </c>
      <c r="D4" s="59" t="s">
        <v>393</v>
      </c>
      <c r="E4" s="59" t="s">
        <v>82</v>
      </c>
      <c r="F4" s="59" t="s">
        <v>82</v>
      </c>
      <c r="G4" s="59" t="s">
        <v>80</v>
      </c>
      <c r="H4" s="59" t="s">
        <v>81</v>
      </c>
      <c r="I4" s="59" t="s">
        <v>399</v>
      </c>
      <c r="J4" s="73"/>
      <c r="K4" s="59" t="s">
        <v>391</v>
      </c>
      <c r="L4" s="59" t="s">
        <v>393</v>
      </c>
      <c r="M4" s="59" t="s">
        <v>82</v>
      </c>
      <c r="N4" s="59" t="s">
        <v>82</v>
      </c>
      <c r="O4" s="59" t="s">
        <v>80</v>
      </c>
      <c r="P4" s="59" t="s">
        <v>81</v>
      </c>
      <c r="Q4" s="76" t="s">
        <v>399</v>
      </c>
      <c r="R4" s="81" t="s">
        <v>4</v>
      </c>
      <c r="S4" s="59" t="s">
        <v>82</v>
      </c>
    </row>
    <row r="5" spans="1:19" s="65" customFormat="1" x14ac:dyDescent="0.2">
      <c r="A5" s="67" t="s">
        <v>604</v>
      </c>
      <c r="B5" s="68" t="s">
        <v>73</v>
      </c>
      <c r="C5" s="69">
        <v>121</v>
      </c>
      <c r="D5" s="47">
        <v>15</v>
      </c>
      <c r="E5" s="70"/>
      <c r="F5" s="62">
        <v>4</v>
      </c>
      <c r="G5" s="63"/>
      <c r="H5" s="63">
        <v>15</v>
      </c>
      <c r="I5" s="52">
        <v>5</v>
      </c>
      <c r="J5" s="73"/>
      <c r="K5" s="69">
        <v>124</v>
      </c>
      <c r="L5" s="47">
        <v>14</v>
      </c>
      <c r="M5" s="70">
        <v>28</v>
      </c>
      <c r="N5" s="190"/>
      <c r="O5" s="191">
        <v>14</v>
      </c>
      <c r="P5" s="191"/>
      <c r="Q5" s="173">
        <v>2</v>
      </c>
      <c r="R5" s="77">
        <f>Q5+K5+I5+C5</f>
        <v>252</v>
      </c>
      <c r="S5" s="52">
        <v>4</v>
      </c>
    </row>
    <row r="6" spans="1:19" s="65" customFormat="1" x14ac:dyDescent="0.2">
      <c r="A6" s="67" t="s">
        <v>620</v>
      </c>
      <c r="B6" s="68" t="s">
        <v>646</v>
      </c>
      <c r="C6" s="69">
        <v>123</v>
      </c>
      <c r="D6" s="47">
        <v>14</v>
      </c>
      <c r="E6" s="70">
        <v>4</v>
      </c>
      <c r="F6" s="62"/>
      <c r="G6" s="63">
        <v>15</v>
      </c>
      <c r="H6" s="63"/>
      <c r="I6" s="52">
        <v>2</v>
      </c>
      <c r="J6" s="73"/>
      <c r="K6" s="69">
        <v>124</v>
      </c>
      <c r="L6" s="47">
        <v>16</v>
      </c>
      <c r="M6" s="70"/>
      <c r="N6" s="190">
        <v>5</v>
      </c>
      <c r="O6" s="191">
        <v>16</v>
      </c>
      <c r="P6" s="191"/>
      <c r="Q6" s="173">
        <v>3</v>
      </c>
      <c r="R6" s="77">
        <f t="shared" ref="R6:R10" si="0">Q6+K6+I6+C6</f>
        <v>252</v>
      </c>
      <c r="S6" s="52">
        <v>3</v>
      </c>
    </row>
    <row r="7" spans="1:19" s="65" customFormat="1" x14ac:dyDescent="0.2">
      <c r="A7" s="67" t="s">
        <v>585</v>
      </c>
      <c r="B7" s="68" t="s">
        <v>586</v>
      </c>
      <c r="C7" s="69">
        <v>124</v>
      </c>
      <c r="D7" s="47">
        <v>13</v>
      </c>
      <c r="E7" s="70"/>
      <c r="F7" s="62"/>
      <c r="G7" s="63"/>
      <c r="H7" s="63"/>
      <c r="I7" s="52">
        <v>1</v>
      </c>
      <c r="J7" s="73"/>
      <c r="K7" s="69">
        <v>122</v>
      </c>
      <c r="L7" s="47">
        <v>16</v>
      </c>
      <c r="M7" s="70"/>
      <c r="N7" s="190">
        <v>6</v>
      </c>
      <c r="O7" s="191"/>
      <c r="P7" s="191">
        <v>13</v>
      </c>
      <c r="Q7" s="173">
        <v>4</v>
      </c>
      <c r="R7" s="77">
        <f t="shared" si="0"/>
        <v>251</v>
      </c>
      <c r="S7" s="52"/>
    </row>
    <row r="8" spans="1:19" s="65" customFormat="1" x14ac:dyDescent="0.2">
      <c r="A8" s="67" t="s">
        <v>621</v>
      </c>
      <c r="B8" s="68" t="s">
        <v>656</v>
      </c>
      <c r="C8" s="69">
        <v>119</v>
      </c>
      <c r="D8" s="47"/>
      <c r="E8" s="70"/>
      <c r="F8" s="62"/>
      <c r="H8" s="41"/>
      <c r="I8" s="41"/>
      <c r="J8" s="73"/>
      <c r="K8" s="69">
        <v>124</v>
      </c>
      <c r="L8" s="47">
        <v>16</v>
      </c>
      <c r="M8" s="70"/>
      <c r="N8" s="190">
        <v>6</v>
      </c>
      <c r="O8" s="191"/>
      <c r="P8" s="191">
        <v>15</v>
      </c>
      <c r="Q8" s="173">
        <v>5</v>
      </c>
      <c r="R8" s="77">
        <f t="shared" si="0"/>
        <v>248</v>
      </c>
      <c r="S8" s="52"/>
    </row>
    <row r="9" spans="1:19" s="65" customFormat="1" x14ac:dyDescent="0.2">
      <c r="A9" s="67" t="s">
        <v>528</v>
      </c>
      <c r="B9" s="68" t="s">
        <v>519</v>
      </c>
      <c r="C9" s="69">
        <v>121</v>
      </c>
      <c r="D9" s="47">
        <v>15</v>
      </c>
      <c r="E9" s="70"/>
      <c r="F9" s="62">
        <v>3</v>
      </c>
      <c r="G9" s="63">
        <v>16</v>
      </c>
      <c r="H9" s="195"/>
      <c r="I9" s="52">
        <v>3</v>
      </c>
      <c r="J9" s="73"/>
      <c r="K9" s="69">
        <v>120</v>
      </c>
      <c r="L9" s="47"/>
      <c r="M9" s="70"/>
      <c r="N9" s="190"/>
      <c r="O9" s="191"/>
      <c r="P9" s="191"/>
      <c r="Q9" s="173"/>
      <c r="R9" s="77">
        <f t="shared" si="0"/>
        <v>244</v>
      </c>
      <c r="S9" s="52"/>
    </row>
    <row r="10" spans="1:19" s="65" customFormat="1" ht="15.75" thickBot="1" x14ac:dyDescent="0.25">
      <c r="A10" s="67" t="s">
        <v>644</v>
      </c>
      <c r="B10" s="68" t="s">
        <v>45</v>
      </c>
      <c r="C10" s="69">
        <v>121</v>
      </c>
      <c r="D10" s="47">
        <v>15</v>
      </c>
      <c r="E10" s="70"/>
      <c r="F10" s="181">
        <v>4</v>
      </c>
      <c r="G10" s="91"/>
      <c r="H10" s="196">
        <v>14</v>
      </c>
      <c r="I10" s="52">
        <v>4</v>
      </c>
      <c r="J10" s="73"/>
      <c r="K10" s="69">
        <v>118</v>
      </c>
      <c r="L10" s="47"/>
      <c r="M10" s="70"/>
      <c r="N10" s="190"/>
      <c r="O10" s="191"/>
      <c r="P10" s="191"/>
      <c r="Q10" s="173"/>
      <c r="R10" s="77">
        <f t="shared" si="0"/>
        <v>243</v>
      </c>
      <c r="S10" s="52"/>
    </row>
    <row r="11" spans="1:19" s="65" customFormat="1" x14ac:dyDescent="0.2">
      <c r="A11" s="67" t="s">
        <v>33</v>
      </c>
      <c r="B11" s="68" t="s">
        <v>595</v>
      </c>
      <c r="C11" s="69">
        <v>121</v>
      </c>
      <c r="D11" s="47">
        <v>14</v>
      </c>
      <c r="E11" s="194">
        <v>3</v>
      </c>
      <c r="F11" s="94" t="s">
        <v>406</v>
      </c>
      <c r="G11" s="192"/>
      <c r="H11" s="193"/>
      <c r="I11" s="197">
        <v>1</v>
      </c>
      <c r="J11" s="73"/>
      <c r="K11" s="69">
        <v>120</v>
      </c>
      <c r="L11" s="47"/>
      <c r="M11" s="70"/>
      <c r="N11" s="190"/>
      <c r="O11" s="191"/>
      <c r="P11" s="191"/>
      <c r="Q11" s="173"/>
      <c r="R11" s="77">
        <f>Q11+K11+H11+C11</f>
        <v>241</v>
      </c>
      <c r="S11" s="52"/>
    </row>
    <row r="12" spans="1:19" s="65" customFormat="1" x14ac:dyDescent="0.2">
      <c r="A12" s="67" t="s">
        <v>647</v>
      </c>
      <c r="B12" s="68" t="s">
        <v>73</v>
      </c>
      <c r="C12" s="69">
        <v>120</v>
      </c>
      <c r="D12" s="47"/>
      <c r="E12" s="194"/>
      <c r="F12" s="97" t="s">
        <v>78</v>
      </c>
      <c r="H12" s="98"/>
      <c r="I12" s="178"/>
      <c r="J12" s="73"/>
      <c r="K12" s="69">
        <v>121</v>
      </c>
      <c r="L12" s="47">
        <v>14</v>
      </c>
      <c r="M12" s="70">
        <v>7</v>
      </c>
      <c r="N12" s="190"/>
      <c r="O12" s="191"/>
      <c r="P12" s="191"/>
      <c r="Q12" s="191">
        <v>1</v>
      </c>
      <c r="R12" s="77">
        <f>Q12+K12+H12+C12</f>
        <v>242</v>
      </c>
      <c r="S12" s="52"/>
    </row>
    <row r="13" spans="1:19" s="65" customFormat="1" ht="16.5" customHeight="1" thickBot="1" x14ac:dyDescent="0.25">
      <c r="A13" s="41" t="s">
        <v>584</v>
      </c>
      <c r="B13" s="68" t="s">
        <v>71</v>
      </c>
      <c r="C13" s="69">
        <v>117</v>
      </c>
      <c r="D13" s="58"/>
      <c r="E13" s="194"/>
      <c r="F13" s="99" t="s">
        <v>79</v>
      </c>
      <c r="G13" s="100"/>
      <c r="H13" s="101"/>
      <c r="I13" s="178"/>
      <c r="J13" s="73"/>
      <c r="K13" s="69">
        <v>121</v>
      </c>
      <c r="L13" s="47">
        <v>14</v>
      </c>
      <c r="M13" s="70">
        <v>27</v>
      </c>
      <c r="N13" s="190"/>
      <c r="O13" s="191"/>
      <c r="P13" s="191"/>
      <c r="Q13" s="191">
        <v>1</v>
      </c>
      <c r="R13" s="77">
        <f>Q13+K13+H13+C13</f>
        <v>239</v>
      </c>
      <c r="S13" s="52"/>
    </row>
    <row r="15" spans="1:19" x14ac:dyDescent="0.2">
      <c r="A15" s="60" t="s">
        <v>395</v>
      </c>
      <c r="C15" s="61"/>
      <c r="D15" s="61"/>
      <c r="E15" s="61"/>
      <c r="F15" s="61"/>
      <c r="G15" s="61"/>
      <c r="H15" s="61"/>
      <c r="I15" s="61"/>
      <c r="K15" s="64"/>
      <c r="L15" s="64"/>
      <c r="M15" s="64"/>
      <c r="N15" s="64"/>
      <c r="O15" s="61"/>
      <c r="P15" s="61"/>
    </row>
    <row r="16" spans="1:19" ht="15.75" x14ac:dyDescent="0.25">
      <c r="A16" s="66" t="s">
        <v>19</v>
      </c>
      <c r="B16" s="66" t="s">
        <v>18</v>
      </c>
      <c r="C16" s="59" t="s">
        <v>391</v>
      </c>
      <c r="D16" s="59" t="s">
        <v>393</v>
      </c>
      <c r="E16" s="59" t="s">
        <v>80</v>
      </c>
      <c r="F16" s="59" t="s">
        <v>82</v>
      </c>
      <c r="G16" s="59" t="s">
        <v>81</v>
      </c>
      <c r="H16" s="59" t="s">
        <v>399</v>
      </c>
      <c r="I16" s="59"/>
      <c r="K16" s="59" t="s">
        <v>391</v>
      </c>
      <c r="L16" s="59" t="s">
        <v>393</v>
      </c>
      <c r="M16" s="59" t="s">
        <v>80</v>
      </c>
      <c r="N16" s="59" t="s">
        <v>81</v>
      </c>
      <c r="O16" s="59" t="s">
        <v>399</v>
      </c>
      <c r="P16" s="102" t="s">
        <v>4</v>
      </c>
    </row>
    <row r="17" spans="1:22" x14ac:dyDescent="0.2">
      <c r="A17" s="67" t="s">
        <v>585</v>
      </c>
      <c r="B17" s="68" t="s">
        <v>586</v>
      </c>
      <c r="C17" s="69">
        <v>124</v>
      </c>
      <c r="D17" s="59">
        <v>15</v>
      </c>
      <c r="E17" s="59"/>
      <c r="F17" s="59"/>
      <c r="G17" s="59">
        <v>15</v>
      </c>
      <c r="H17" s="59">
        <v>5</v>
      </c>
      <c r="I17" s="52"/>
      <c r="K17" s="59">
        <v>122</v>
      </c>
      <c r="L17" s="59">
        <v>15</v>
      </c>
      <c r="M17" s="59"/>
      <c r="N17" s="59">
        <v>15</v>
      </c>
      <c r="O17" s="59">
        <v>5</v>
      </c>
      <c r="P17" s="59">
        <f t="shared" ref="P17:P24" si="1">O17+K17+H17+C17</f>
        <v>256</v>
      </c>
    </row>
    <row r="18" spans="1:22" x14ac:dyDescent="0.2">
      <c r="A18" s="67" t="s">
        <v>528</v>
      </c>
      <c r="B18" s="68" t="s">
        <v>519</v>
      </c>
      <c r="C18" s="69">
        <v>121</v>
      </c>
      <c r="D18" s="59">
        <v>14</v>
      </c>
      <c r="E18" s="59">
        <v>15</v>
      </c>
      <c r="F18" s="59">
        <v>4</v>
      </c>
      <c r="G18" s="59"/>
      <c r="H18" s="59">
        <v>3</v>
      </c>
      <c r="I18" s="52"/>
      <c r="K18" s="59">
        <v>120</v>
      </c>
      <c r="L18" s="59">
        <v>14</v>
      </c>
      <c r="M18" s="59">
        <v>13</v>
      </c>
      <c r="N18" s="59"/>
      <c r="O18" s="59">
        <v>3</v>
      </c>
      <c r="P18" s="59">
        <f t="shared" si="1"/>
        <v>247</v>
      </c>
    </row>
    <row r="19" spans="1:22" x14ac:dyDescent="0.2">
      <c r="A19" s="67" t="s">
        <v>33</v>
      </c>
      <c r="B19" s="68" t="s">
        <v>595</v>
      </c>
      <c r="C19" s="69">
        <v>121</v>
      </c>
      <c r="D19" s="59">
        <v>10</v>
      </c>
      <c r="E19" s="59"/>
      <c r="F19" s="59"/>
      <c r="G19" s="59"/>
      <c r="H19" s="59">
        <v>1</v>
      </c>
      <c r="I19" s="52"/>
      <c r="K19" s="59">
        <v>120</v>
      </c>
      <c r="L19" s="59">
        <v>15</v>
      </c>
      <c r="M19" s="59"/>
      <c r="N19" s="59">
        <v>14</v>
      </c>
      <c r="O19" s="59">
        <v>4</v>
      </c>
      <c r="P19" s="59">
        <f t="shared" si="1"/>
        <v>246</v>
      </c>
    </row>
    <row r="20" spans="1:22" x14ac:dyDescent="0.2">
      <c r="A20" s="67" t="s">
        <v>667</v>
      </c>
      <c r="B20" s="68" t="s">
        <v>668</v>
      </c>
      <c r="C20" s="59">
        <v>119</v>
      </c>
      <c r="D20" s="59">
        <v>15</v>
      </c>
      <c r="E20" s="59"/>
      <c r="F20" s="59"/>
      <c r="G20" s="59">
        <v>12</v>
      </c>
      <c r="H20" s="59">
        <v>4</v>
      </c>
      <c r="I20" s="52"/>
      <c r="K20" s="59">
        <v>116</v>
      </c>
      <c r="L20" s="59">
        <v>14</v>
      </c>
      <c r="M20" s="59">
        <v>12</v>
      </c>
      <c r="N20" s="59"/>
      <c r="O20" s="59">
        <v>2</v>
      </c>
      <c r="P20" s="59">
        <f t="shared" si="1"/>
        <v>241</v>
      </c>
    </row>
    <row r="21" spans="1:22" x14ac:dyDescent="0.2">
      <c r="A21" s="67" t="s">
        <v>564</v>
      </c>
      <c r="B21" s="68" t="s">
        <v>565</v>
      </c>
      <c r="C21" s="59">
        <v>116</v>
      </c>
      <c r="D21" s="59"/>
      <c r="E21" s="59"/>
      <c r="F21" s="59"/>
      <c r="G21" s="59"/>
      <c r="H21" s="59"/>
      <c r="I21" s="52"/>
      <c r="K21" s="59">
        <v>119</v>
      </c>
      <c r="L21" s="59">
        <v>13</v>
      </c>
      <c r="M21" s="59"/>
      <c r="N21" s="59"/>
      <c r="O21" s="59">
        <v>1</v>
      </c>
      <c r="P21" s="59">
        <f t="shared" si="1"/>
        <v>236</v>
      </c>
    </row>
    <row r="22" spans="1:22" x14ac:dyDescent="0.2">
      <c r="A22" s="67" t="s">
        <v>688</v>
      </c>
      <c r="B22" s="68" t="s">
        <v>553</v>
      </c>
      <c r="C22" s="59">
        <v>119</v>
      </c>
      <c r="D22" s="59">
        <v>14</v>
      </c>
      <c r="E22" s="59">
        <v>15</v>
      </c>
      <c r="F22" s="59">
        <v>3</v>
      </c>
      <c r="G22" s="59"/>
      <c r="H22" s="59">
        <v>2</v>
      </c>
      <c r="I22" s="52"/>
      <c r="K22" s="59">
        <v>113</v>
      </c>
      <c r="L22" s="59"/>
      <c r="M22" s="59"/>
      <c r="N22" s="59"/>
      <c r="O22" s="59"/>
      <c r="P22" s="59">
        <f t="shared" si="1"/>
        <v>234</v>
      </c>
    </row>
    <row r="23" spans="1:22" x14ac:dyDescent="0.2">
      <c r="A23" s="67" t="s">
        <v>554</v>
      </c>
      <c r="B23" s="68" t="s">
        <v>39</v>
      </c>
      <c r="C23" s="59">
        <v>118</v>
      </c>
      <c r="D23" s="59">
        <v>13</v>
      </c>
      <c r="E23" s="59"/>
      <c r="F23" s="59"/>
      <c r="G23" s="59"/>
      <c r="H23" s="59">
        <v>1</v>
      </c>
      <c r="I23" s="52"/>
      <c r="K23" s="59">
        <v>111</v>
      </c>
      <c r="L23" s="59"/>
      <c r="M23" s="59"/>
      <c r="N23" s="59"/>
      <c r="O23" s="59"/>
      <c r="P23" s="59">
        <f t="shared" si="1"/>
        <v>230</v>
      </c>
    </row>
    <row r="24" spans="1:22" x14ac:dyDescent="0.2">
      <c r="A24" s="67" t="s">
        <v>525</v>
      </c>
      <c r="B24" s="68" t="s">
        <v>32</v>
      </c>
      <c r="C24" s="59">
        <v>113</v>
      </c>
      <c r="D24" s="59"/>
      <c r="E24" s="59"/>
      <c r="F24" s="59"/>
      <c r="G24" s="59"/>
      <c r="H24" s="59"/>
      <c r="I24" s="59"/>
      <c r="K24" s="59">
        <v>116</v>
      </c>
      <c r="L24" s="59">
        <v>10</v>
      </c>
      <c r="M24" s="59"/>
      <c r="N24" s="59"/>
      <c r="O24" s="59">
        <v>1</v>
      </c>
      <c r="P24" s="59">
        <f t="shared" si="1"/>
        <v>230</v>
      </c>
    </row>
    <row r="26" spans="1:22" x14ac:dyDescent="0.2">
      <c r="A26" s="60" t="s">
        <v>396</v>
      </c>
      <c r="C26" s="61"/>
      <c r="D26" s="61"/>
      <c r="E26" s="61"/>
      <c r="F26" s="61"/>
      <c r="G26" s="61"/>
      <c r="H26" s="61"/>
      <c r="I26" s="61"/>
      <c r="K26" s="61"/>
      <c r="L26" s="61"/>
      <c r="M26" s="61"/>
      <c r="N26" s="61"/>
      <c r="O26" s="61"/>
      <c r="P26" s="61"/>
      <c r="Q26" s="61"/>
      <c r="R26" s="61"/>
      <c r="S26" s="61"/>
      <c r="T26" s="61"/>
    </row>
    <row r="27" spans="1:22" ht="15.75" x14ac:dyDescent="0.25">
      <c r="A27" s="66" t="s">
        <v>19</v>
      </c>
      <c r="B27" s="66" t="s">
        <v>18</v>
      </c>
      <c r="C27" s="59" t="s">
        <v>391</v>
      </c>
      <c r="D27" s="59" t="s">
        <v>393</v>
      </c>
      <c r="E27" s="59" t="s">
        <v>82</v>
      </c>
      <c r="F27" s="59" t="s">
        <v>80</v>
      </c>
      <c r="G27" s="59" t="s">
        <v>81</v>
      </c>
      <c r="H27" s="59" t="s">
        <v>399</v>
      </c>
      <c r="I27" s="59"/>
      <c r="K27" s="59" t="s">
        <v>391</v>
      </c>
      <c r="L27" s="59" t="s">
        <v>82</v>
      </c>
      <c r="M27" s="59" t="s">
        <v>393</v>
      </c>
      <c r="N27" s="59" t="s">
        <v>82</v>
      </c>
      <c r="O27" s="59" t="s">
        <v>80</v>
      </c>
      <c r="P27" s="59" t="s">
        <v>81</v>
      </c>
      <c r="Q27" s="59" t="s">
        <v>82</v>
      </c>
      <c r="R27" s="59" t="s">
        <v>399</v>
      </c>
      <c r="S27" s="102" t="s">
        <v>4</v>
      </c>
      <c r="T27" s="59" t="s">
        <v>82</v>
      </c>
    </row>
    <row r="28" spans="1:22" x14ac:dyDescent="0.2">
      <c r="A28" s="71" t="s">
        <v>543</v>
      </c>
      <c r="B28" s="72" t="s">
        <v>46</v>
      </c>
      <c r="C28" s="59">
        <v>124</v>
      </c>
      <c r="D28" s="59">
        <v>16</v>
      </c>
      <c r="E28" s="59"/>
      <c r="F28" s="59"/>
      <c r="G28" s="59">
        <v>13</v>
      </c>
      <c r="H28" s="52">
        <v>4</v>
      </c>
      <c r="I28" s="59"/>
      <c r="K28" s="59">
        <v>120</v>
      </c>
      <c r="L28" s="59"/>
      <c r="M28" s="59">
        <v>15</v>
      </c>
      <c r="N28" s="59">
        <v>12</v>
      </c>
      <c r="O28" s="59"/>
      <c r="P28" s="59">
        <v>15</v>
      </c>
      <c r="Q28" s="59">
        <v>4</v>
      </c>
      <c r="R28" s="59">
        <v>5</v>
      </c>
      <c r="S28" s="59">
        <f t="shared" ref="S28:S35" si="2">R28+K28+H28+C28</f>
        <v>253</v>
      </c>
      <c r="T28" s="59"/>
      <c r="U28" s="187"/>
      <c r="V28" s="187"/>
    </row>
    <row r="29" spans="1:22" x14ac:dyDescent="0.2">
      <c r="A29" s="71" t="s">
        <v>574</v>
      </c>
      <c r="B29" s="72" t="s">
        <v>575</v>
      </c>
      <c r="C29" s="59">
        <v>123</v>
      </c>
      <c r="D29" s="59">
        <v>15</v>
      </c>
      <c r="E29" s="59">
        <v>15</v>
      </c>
      <c r="F29" s="59">
        <v>16</v>
      </c>
      <c r="G29" s="59"/>
      <c r="H29" s="52">
        <v>3</v>
      </c>
      <c r="I29" s="59"/>
      <c r="K29" s="59">
        <v>118</v>
      </c>
      <c r="L29" s="59">
        <v>20</v>
      </c>
      <c r="M29" s="59">
        <v>15</v>
      </c>
      <c r="N29" s="59">
        <v>11</v>
      </c>
      <c r="O29" s="59">
        <v>13</v>
      </c>
      <c r="P29" s="59"/>
      <c r="Q29" s="59"/>
      <c r="R29" s="59">
        <v>2</v>
      </c>
      <c r="S29" s="59">
        <f t="shared" si="2"/>
        <v>246</v>
      </c>
      <c r="T29" s="59">
        <v>12</v>
      </c>
      <c r="U29" s="187"/>
      <c r="V29" s="187"/>
    </row>
    <row r="30" spans="1:22" x14ac:dyDescent="0.2">
      <c r="A30" s="71" t="s">
        <v>657</v>
      </c>
      <c r="B30" s="72" t="s">
        <v>658</v>
      </c>
      <c r="C30" s="59">
        <v>119</v>
      </c>
      <c r="D30" s="59">
        <v>15</v>
      </c>
      <c r="E30" s="59">
        <v>3</v>
      </c>
      <c r="F30" s="59">
        <v>13</v>
      </c>
      <c r="G30" s="59"/>
      <c r="H30" s="52">
        <v>2</v>
      </c>
      <c r="I30" s="59"/>
      <c r="K30" s="59">
        <v>121</v>
      </c>
      <c r="L30" s="59"/>
      <c r="M30" s="59">
        <v>15</v>
      </c>
      <c r="N30" s="59">
        <v>12</v>
      </c>
      <c r="O30" s="59"/>
      <c r="P30" s="59">
        <v>15</v>
      </c>
      <c r="Q30" s="59">
        <v>3</v>
      </c>
      <c r="R30" s="59">
        <v>4</v>
      </c>
      <c r="S30" s="59">
        <f t="shared" si="2"/>
        <v>246</v>
      </c>
      <c r="T30" s="59">
        <v>11</v>
      </c>
      <c r="U30" s="187"/>
      <c r="V30" s="187"/>
    </row>
    <row r="31" spans="1:22" x14ac:dyDescent="0.2">
      <c r="A31" s="71" t="s">
        <v>28</v>
      </c>
      <c r="B31" s="72" t="s">
        <v>2</v>
      </c>
      <c r="C31" s="59">
        <v>116</v>
      </c>
      <c r="D31" s="59">
        <v>15</v>
      </c>
      <c r="E31" s="59">
        <v>16</v>
      </c>
      <c r="F31" s="59"/>
      <c r="G31" s="59">
        <v>15</v>
      </c>
      <c r="H31" s="52">
        <v>5</v>
      </c>
      <c r="I31" s="59"/>
      <c r="K31" s="59">
        <v>121</v>
      </c>
      <c r="L31" s="59"/>
      <c r="M31" s="59">
        <v>15</v>
      </c>
      <c r="N31" s="59">
        <v>7</v>
      </c>
      <c r="O31" s="59">
        <v>15</v>
      </c>
      <c r="P31" s="59"/>
      <c r="Q31" s="59"/>
      <c r="R31" s="59">
        <v>3</v>
      </c>
      <c r="S31" s="59">
        <f t="shared" si="2"/>
        <v>245</v>
      </c>
      <c r="T31" s="59"/>
      <c r="U31" s="187"/>
      <c r="V31" s="187"/>
    </row>
    <row r="32" spans="1:22" x14ac:dyDescent="0.2">
      <c r="A32" s="71" t="s">
        <v>556</v>
      </c>
      <c r="B32" s="72" t="s">
        <v>3</v>
      </c>
      <c r="C32" s="59">
        <v>120</v>
      </c>
      <c r="D32" s="59">
        <v>13</v>
      </c>
      <c r="E32" s="59"/>
      <c r="F32" s="59"/>
      <c r="G32" s="59"/>
      <c r="H32" s="52">
        <v>1</v>
      </c>
      <c r="I32" s="59"/>
      <c r="K32" s="59">
        <v>121</v>
      </c>
      <c r="L32" s="59"/>
      <c r="M32" s="59">
        <v>14</v>
      </c>
      <c r="N32" s="59"/>
      <c r="O32" s="59"/>
      <c r="P32" s="59"/>
      <c r="Q32" s="59"/>
      <c r="R32" s="59">
        <v>1</v>
      </c>
      <c r="S32" s="59">
        <f t="shared" si="2"/>
        <v>243</v>
      </c>
      <c r="T32" s="59"/>
      <c r="U32" s="187"/>
      <c r="V32" s="187"/>
    </row>
    <row r="33" spans="1:22" x14ac:dyDescent="0.2">
      <c r="A33" s="71" t="s">
        <v>548</v>
      </c>
      <c r="B33" s="72" t="s">
        <v>549</v>
      </c>
      <c r="C33" s="59">
        <v>123</v>
      </c>
      <c r="D33" s="59">
        <v>13</v>
      </c>
      <c r="E33" s="59"/>
      <c r="F33" s="59"/>
      <c r="G33" s="59"/>
      <c r="H33" s="52">
        <v>1</v>
      </c>
      <c r="I33" s="59"/>
      <c r="K33" s="59">
        <v>114</v>
      </c>
      <c r="L33" s="59"/>
      <c r="M33" s="59"/>
      <c r="N33" s="59"/>
      <c r="O33" s="59"/>
      <c r="P33" s="59"/>
      <c r="Q33" s="59"/>
      <c r="R33" s="59"/>
      <c r="S33" s="59">
        <f t="shared" si="2"/>
        <v>238</v>
      </c>
      <c r="T33" s="59"/>
      <c r="U33" s="187"/>
      <c r="V33" s="187"/>
    </row>
    <row r="34" spans="1:22" x14ac:dyDescent="0.2">
      <c r="A34" s="71" t="s">
        <v>625</v>
      </c>
      <c r="B34" s="72" t="s">
        <v>626</v>
      </c>
      <c r="C34" s="59">
        <v>115</v>
      </c>
      <c r="D34" s="59"/>
      <c r="E34" s="59"/>
      <c r="F34" s="59"/>
      <c r="G34" s="59"/>
      <c r="H34" s="52"/>
      <c r="I34" s="59"/>
      <c r="K34" s="59">
        <v>119</v>
      </c>
      <c r="L34" s="59"/>
      <c r="M34" s="59">
        <v>12</v>
      </c>
      <c r="N34" s="59"/>
      <c r="O34" s="59"/>
      <c r="P34" s="59"/>
      <c r="Q34" s="59"/>
      <c r="R34" s="59">
        <v>1</v>
      </c>
      <c r="S34" s="59">
        <f t="shared" si="2"/>
        <v>235</v>
      </c>
      <c r="T34" s="59"/>
      <c r="U34" s="187"/>
      <c r="V34" s="187"/>
    </row>
    <row r="35" spans="1:22" x14ac:dyDescent="0.2">
      <c r="A35" s="71" t="s">
        <v>659</v>
      </c>
      <c r="B35" s="72" t="s">
        <v>660</v>
      </c>
      <c r="C35" s="59">
        <v>109</v>
      </c>
      <c r="D35" s="59"/>
      <c r="E35" s="59"/>
      <c r="F35" s="59"/>
      <c r="G35" s="59"/>
      <c r="H35" s="52"/>
      <c r="I35" s="59"/>
      <c r="K35" s="59">
        <v>118</v>
      </c>
      <c r="L35" s="59">
        <v>18</v>
      </c>
      <c r="M35" s="59"/>
      <c r="N35" s="59"/>
      <c r="O35" s="59"/>
      <c r="P35" s="59"/>
      <c r="Q35" s="59"/>
      <c r="R35" s="59"/>
      <c r="S35" s="59">
        <f t="shared" si="2"/>
        <v>227</v>
      </c>
      <c r="T35" s="59"/>
      <c r="U35" s="187"/>
      <c r="V35" s="187"/>
    </row>
    <row r="36" spans="1:22" x14ac:dyDescent="0.2">
      <c r="K36" s="187"/>
      <c r="L36" s="187"/>
      <c r="M36" s="187"/>
      <c r="N36" s="187"/>
      <c r="O36" s="187"/>
      <c r="P36" s="187"/>
      <c r="Q36" s="187"/>
      <c r="R36" s="187"/>
      <c r="S36" s="187"/>
    </row>
    <row r="37" spans="1:22" x14ac:dyDescent="0.2">
      <c r="A37" s="60" t="s">
        <v>397</v>
      </c>
      <c r="C37" s="61"/>
      <c r="D37" s="61"/>
      <c r="E37" s="61"/>
      <c r="F37" s="61"/>
      <c r="G37" s="61"/>
      <c r="H37" s="61"/>
      <c r="I37" s="61"/>
      <c r="K37" s="61"/>
      <c r="L37" s="61"/>
      <c r="M37" s="61"/>
      <c r="N37" s="61"/>
      <c r="O37" s="187"/>
      <c r="P37" s="187"/>
    </row>
    <row r="38" spans="1:22" ht="15.75" x14ac:dyDescent="0.25">
      <c r="A38" s="66" t="s">
        <v>19</v>
      </c>
      <c r="B38" s="66" t="s">
        <v>18</v>
      </c>
      <c r="C38" s="59" t="s">
        <v>391</v>
      </c>
      <c r="D38" s="59" t="s">
        <v>393</v>
      </c>
      <c r="E38" s="59" t="s">
        <v>82</v>
      </c>
      <c r="F38" s="59" t="s">
        <v>80</v>
      </c>
      <c r="G38" s="59" t="s">
        <v>81</v>
      </c>
      <c r="H38" s="59" t="s">
        <v>399</v>
      </c>
      <c r="I38" s="59"/>
      <c r="K38" s="59" t="s">
        <v>391</v>
      </c>
      <c r="L38" s="59" t="s">
        <v>80</v>
      </c>
      <c r="M38" s="59" t="s">
        <v>81</v>
      </c>
      <c r="N38" s="102" t="s">
        <v>4</v>
      </c>
    </row>
    <row r="39" spans="1:22" ht="15.75" thickBot="1" x14ac:dyDescent="0.25">
      <c r="A39" s="71" t="s">
        <v>548</v>
      </c>
      <c r="B39" s="72" t="s">
        <v>549</v>
      </c>
      <c r="C39" s="59">
        <v>123</v>
      </c>
      <c r="D39" s="59">
        <v>15</v>
      </c>
      <c r="E39" s="59"/>
      <c r="F39" s="59"/>
      <c r="G39" s="59">
        <v>15</v>
      </c>
      <c r="H39" s="52">
        <v>5</v>
      </c>
      <c r="I39" s="59"/>
      <c r="K39" s="59">
        <v>114</v>
      </c>
      <c r="M39" s="203"/>
      <c r="N39" s="59">
        <f>K39+H39+C39</f>
        <v>242</v>
      </c>
    </row>
    <row r="40" spans="1:22" x14ac:dyDescent="0.2">
      <c r="A40" s="71" t="s">
        <v>625</v>
      </c>
      <c r="B40" s="72" t="s">
        <v>626</v>
      </c>
      <c r="C40" s="59">
        <v>115</v>
      </c>
      <c r="D40" s="59">
        <v>12</v>
      </c>
      <c r="E40" s="59"/>
      <c r="F40" s="59">
        <v>14</v>
      </c>
      <c r="G40" s="59"/>
      <c r="H40" s="59">
        <v>3</v>
      </c>
      <c r="I40" s="59"/>
      <c r="K40" s="76">
        <v>119</v>
      </c>
      <c r="L40" s="208" t="s">
        <v>749</v>
      </c>
      <c r="M40" s="205"/>
      <c r="N40" s="197">
        <f t="shared" ref="N40:N46" si="3">K40+H40+C40</f>
        <v>237</v>
      </c>
    </row>
    <row r="41" spans="1:22" x14ac:dyDescent="0.2">
      <c r="A41" s="71" t="s">
        <v>659</v>
      </c>
      <c r="B41" s="72" t="s">
        <v>660</v>
      </c>
      <c r="C41" s="59">
        <v>109</v>
      </c>
      <c r="D41" s="59">
        <v>13</v>
      </c>
      <c r="E41" s="59">
        <v>1</v>
      </c>
      <c r="F41" s="59">
        <v>11</v>
      </c>
      <c r="G41" s="59"/>
      <c r="H41" s="59">
        <v>2</v>
      </c>
      <c r="I41" s="59"/>
      <c r="K41" s="76">
        <v>118</v>
      </c>
      <c r="L41" s="209" t="s">
        <v>750</v>
      </c>
      <c r="M41" s="206"/>
      <c r="N41" s="197">
        <f t="shared" si="3"/>
        <v>229</v>
      </c>
    </row>
    <row r="42" spans="1:22" x14ac:dyDescent="0.2">
      <c r="A42" s="71" t="s">
        <v>36</v>
      </c>
      <c r="B42" s="72" t="s">
        <v>583</v>
      </c>
      <c r="C42" s="59">
        <v>105</v>
      </c>
      <c r="D42" s="59">
        <v>11</v>
      </c>
      <c r="E42" s="59"/>
      <c r="F42" s="59"/>
      <c r="G42" s="59"/>
      <c r="H42" s="52">
        <v>1</v>
      </c>
      <c r="I42" s="59"/>
      <c r="K42" s="76">
        <v>114</v>
      </c>
      <c r="L42" s="210" t="s">
        <v>751</v>
      </c>
      <c r="M42" s="206"/>
      <c r="N42" s="197">
        <f t="shared" si="3"/>
        <v>220</v>
      </c>
    </row>
    <row r="43" spans="1:22" ht="15.75" thickBot="1" x14ac:dyDescent="0.25">
      <c r="A43" s="71" t="s">
        <v>539</v>
      </c>
      <c r="B43" s="72" t="s">
        <v>540</v>
      </c>
      <c r="C43" s="59">
        <v>101</v>
      </c>
      <c r="D43" s="59"/>
      <c r="E43" s="59"/>
      <c r="F43" s="59"/>
      <c r="G43" s="59"/>
      <c r="H43" s="52"/>
      <c r="I43" s="59"/>
      <c r="K43" s="76">
        <v>114</v>
      </c>
      <c r="L43" s="211" t="s">
        <v>752</v>
      </c>
      <c r="M43" s="207"/>
      <c r="N43" s="197">
        <f t="shared" si="3"/>
        <v>215</v>
      </c>
    </row>
    <row r="44" spans="1:22" x14ac:dyDescent="0.2">
      <c r="A44" s="71" t="s">
        <v>41</v>
      </c>
      <c r="B44" s="72" t="s">
        <v>610</v>
      </c>
      <c r="C44" s="59">
        <v>107</v>
      </c>
      <c r="D44" s="59">
        <v>9</v>
      </c>
      <c r="E44" s="59"/>
      <c r="F44" s="59"/>
      <c r="G44" s="59"/>
      <c r="H44" s="52">
        <v>1</v>
      </c>
      <c r="I44" s="59"/>
      <c r="K44" s="59">
        <v>106</v>
      </c>
      <c r="L44" s="204"/>
      <c r="M44" s="204"/>
      <c r="N44" s="59">
        <f t="shared" si="3"/>
        <v>214</v>
      </c>
    </row>
    <row r="45" spans="1:22" x14ac:dyDescent="0.2">
      <c r="A45" s="71" t="s">
        <v>621</v>
      </c>
      <c r="B45" s="72" t="s">
        <v>46</v>
      </c>
      <c r="C45" s="59">
        <v>102</v>
      </c>
      <c r="D45" s="59">
        <v>13</v>
      </c>
      <c r="E45" s="59">
        <v>2</v>
      </c>
      <c r="F45" s="59"/>
      <c r="G45" s="59">
        <v>11</v>
      </c>
      <c r="H45" s="52">
        <v>4</v>
      </c>
      <c r="I45" s="59"/>
      <c r="K45" s="59">
        <v>101</v>
      </c>
      <c r="L45" s="59"/>
      <c r="M45" s="59"/>
      <c r="N45" s="59">
        <f t="shared" si="3"/>
        <v>207</v>
      </c>
    </row>
    <row r="46" spans="1:22" x14ac:dyDescent="0.2">
      <c r="A46" s="71" t="s">
        <v>563</v>
      </c>
      <c r="B46" s="72" t="s">
        <v>669</v>
      </c>
      <c r="C46" s="59">
        <v>96</v>
      </c>
      <c r="D46" s="59"/>
      <c r="E46" s="59"/>
      <c r="F46" s="59"/>
      <c r="G46" s="59"/>
      <c r="H46" s="52"/>
      <c r="I46" s="59"/>
      <c r="K46" s="59">
        <v>109</v>
      </c>
      <c r="L46" s="59"/>
      <c r="M46" s="59"/>
      <c r="N46" s="59">
        <f t="shared" si="3"/>
        <v>205</v>
      </c>
    </row>
  </sheetData>
  <sortState ref="A38:T46">
    <sortCondition descending="1" ref="P38:P46"/>
  </sortState>
  <mergeCells count="2">
    <mergeCell ref="A1:I1"/>
    <mergeCell ref="K1:S1"/>
  </mergeCells>
  <pageMargins left="0.7" right="0.7" top="0.75" bottom="0.75" header="0.3" footer="0.3"/>
  <pageSetup scale="4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2"/>
  <sheetViews>
    <sheetView zoomScale="70" zoomScaleNormal="70" workbookViewId="0">
      <selection activeCell="F166" sqref="F166"/>
    </sheetView>
  </sheetViews>
  <sheetFormatPr defaultRowHeight="12.75" x14ac:dyDescent="0.2"/>
  <cols>
    <col min="1" max="1" width="38.5703125" style="83" bestFit="1" customWidth="1"/>
    <col min="2" max="2" width="9.140625" style="83" customWidth="1"/>
    <col min="3" max="3" width="26.85546875" style="83" bestFit="1" customWidth="1"/>
    <col min="4" max="4" width="10.42578125" style="83" customWidth="1"/>
    <col min="5" max="5" width="38.5703125" style="83" bestFit="1" customWidth="1"/>
    <col min="6" max="16384" width="9.140625" style="83"/>
  </cols>
  <sheetData>
    <row r="1" spans="1:6" x14ac:dyDescent="0.2">
      <c r="A1" s="232" t="s">
        <v>740</v>
      </c>
      <c r="B1" s="232"/>
      <c r="C1" s="232"/>
      <c r="D1" s="232"/>
      <c r="E1" s="233" t="s">
        <v>739</v>
      </c>
      <c r="F1" s="234"/>
    </row>
    <row r="2" spans="1:6" x14ac:dyDescent="0.2">
      <c r="E2" s="138"/>
      <c r="F2" s="146"/>
    </row>
    <row r="3" spans="1:6" x14ac:dyDescent="0.2">
      <c r="A3" s="198" t="s">
        <v>700</v>
      </c>
      <c r="B3" s="199"/>
      <c r="C3" s="189" t="s">
        <v>707</v>
      </c>
      <c r="E3" s="201" t="s">
        <v>694</v>
      </c>
      <c r="F3" s="135"/>
    </row>
    <row r="4" spans="1:6" x14ac:dyDescent="0.2">
      <c r="A4" s="199" t="s">
        <v>692</v>
      </c>
      <c r="B4" s="199">
        <v>245</v>
      </c>
      <c r="C4" s="83" t="s">
        <v>701</v>
      </c>
      <c r="D4" s="83">
        <v>241</v>
      </c>
      <c r="E4" s="129" t="s">
        <v>693</v>
      </c>
      <c r="F4" s="135">
        <v>243</v>
      </c>
    </row>
    <row r="5" spans="1:6" ht="13.5" thickBot="1" x14ac:dyDescent="0.25">
      <c r="A5" s="199" t="s">
        <v>697</v>
      </c>
      <c r="B5" s="85">
        <v>246</v>
      </c>
      <c r="C5" s="83" t="s">
        <v>703</v>
      </c>
      <c r="D5" s="84">
        <v>233</v>
      </c>
      <c r="E5" s="129" t="s">
        <v>692</v>
      </c>
      <c r="F5" s="135">
        <v>245</v>
      </c>
    </row>
    <row r="6" spans="1:6" ht="14.25" thickTop="1" thickBot="1" x14ac:dyDescent="0.25">
      <c r="A6" s="199"/>
      <c r="B6" s="199">
        <f>SUM(B4:B5)</f>
        <v>491</v>
      </c>
      <c r="D6" s="83">
        <f>SUM(D4:D5)</f>
        <v>474</v>
      </c>
      <c r="E6" s="129" t="s">
        <v>691</v>
      </c>
      <c r="F6" s="85">
        <v>240</v>
      </c>
    </row>
    <row r="7" spans="1:6" ht="13.5" thickTop="1" x14ac:dyDescent="0.2">
      <c r="A7" s="189" t="s">
        <v>718</v>
      </c>
      <c r="C7" s="189" t="s">
        <v>706</v>
      </c>
      <c r="E7" s="202"/>
      <c r="F7" s="135">
        <f>SUM(F4:F6)</f>
        <v>728</v>
      </c>
    </row>
    <row r="8" spans="1:6" x14ac:dyDescent="0.2">
      <c r="A8" s="83" t="s">
        <v>716</v>
      </c>
      <c r="B8" s="83">
        <v>239</v>
      </c>
      <c r="C8" s="83" t="s">
        <v>704</v>
      </c>
      <c r="D8" s="83">
        <v>235</v>
      </c>
      <c r="E8" s="140" t="s">
        <v>707</v>
      </c>
      <c r="F8" s="146"/>
    </row>
    <row r="9" spans="1:6" ht="13.5" thickBot="1" x14ac:dyDescent="0.25">
      <c r="A9" s="83" t="s">
        <v>705</v>
      </c>
      <c r="B9" s="84">
        <v>247</v>
      </c>
      <c r="C9" s="83" t="s">
        <v>702</v>
      </c>
      <c r="D9" s="84">
        <v>232</v>
      </c>
      <c r="E9" s="141" t="s">
        <v>705</v>
      </c>
      <c r="F9" s="146">
        <v>247</v>
      </c>
    </row>
    <row r="10" spans="1:6" ht="13.5" thickTop="1" x14ac:dyDescent="0.2">
      <c r="B10" s="83">
        <f>SUM(B8:B9)</f>
        <v>486</v>
      </c>
      <c r="D10" s="83">
        <f>SUM(D8:D9)</f>
        <v>467</v>
      </c>
      <c r="E10" s="141" t="s">
        <v>703</v>
      </c>
      <c r="F10" s="146">
        <v>233</v>
      </c>
    </row>
    <row r="11" spans="1:6" ht="13.5" thickBot="1" x14ac:dyDescent="0.25">
      <c r="A11" s="189" t="s">
        <v>694</v>
      </c>
      <c r="C11" s="189" t="s">
        <v>726</v>
      </c>
      <c r="E11" s="141" t="s">
        <v>701</v>
      </c>
      <c r="F11" s="84">
        <v>241</v>
      </c>
    </row>
    <row r="12" spans="1:6" ht="13.5" thickTop="1" x14ac:dyDescent="0.2">
      <c r="A12" s="83" t="s">
        <v>693</v>
      </c>
      <c r="B12" s="83">
        <v>243</v>
      </c>
      <c r="C12" s="83" t="s">
        <v>723</v>
      </c>
      <c r="D12" s="83">
        <v>211</v>
      </c>
      <c r="E12" s="138"/>
      <c r="F12" s="146">
        <f>SUM(F9:F11)</f>
        <v>721</v>
      </c>
    </row>
    <row r="13" spans="1:6" ht="13.5" thickBot="1" x14ac:dyDescent="0.25">
      <c r="A13" s="83" t="s">
        <v>691</v>
      </c>
      <c r="B13" s="84">
        <v>240</v>
      </c>
      <c r="C13" s="83" t="s">
        <v>722</v>
      </c>
      <c r="D13" s="84">
        <v>235</v>
      </c>
      <c r="E13" s="140" t="s">
        <v>713</v>
      </c>
      <c r="F13" s="146"/>
    </row>
    <row r="14" spans="1:6" ht="13.5" thickTop="1" x14ac:dyDescent="0.2">
      <c r="B14" s="83">
        <f>SUM(B12:B13)</f>
        <v>483</v>
      </c>
      <c r="D14" s="83">
        <f>SUM(D12:D13)</f>
        <v>446</v>
      </c>
      <c r="E14" s="141" t="s">
        <v>712</v>
      </c>
      <c r="F14" s="146">
        <v>233</v>
      </c>
    </row>
    <row r="15" spans="1:6" x14ac:dyDescent="0.2">
      <c r="A15" s="189" t="s">
        <v>699</v>
      </c>
      <c r="C15" s="189" t="s">
        <v>711</v>
      </c>
      <c r="E15" s="141" t="s">
        <v>697</v>
      </c>
      <c r="F15" s="146">
        <v>246</v>
      </c>
    </row>
    <row r="16" spans="1:6" ht="13.5" thickBot="1" x14ac:dyDescent="0.25">
      <c r="A16" s="83" t="s">
        <v>698</v>
      </c>
      <c r="B16" s="83">
        <v>237</v>
      </c>
      <c r="C16" s="83" t="s">
        <v>710</v>
      </c>
      <c r="D16" s="83">
        <v>215</v>
      </c>
      <c r="E16" s="141" t="s">
        <v>709</v>
      </c>
      <c r="F16" s="84">
        <v>241</v>
      </c>
    </row>
    <row r="17" spans="1:6" ht="14.25" thickTop="1" thickBot="1" x14ac:dyDescent="0.25">
      <c r="A17" s="83" t="s">
        <v>696</v>
      </c>
      <c r="B17" s="84">
        <v>241</v>
      </c>
      <c r="C17" s="83" t="s">
        <v>708</v>
      </c>
      <c r="D17" s="84">
        <v>221</v>
      </c>
      <c r="E17" s="138"/>
      <c r="F17" s="146">
        <f>SUM(F14:F16)</f>
        <v>720</v>
      </c>
    </row>
    <row r="18" spans="1:6" ht="13.5" thickTop="1" x14ac:dyDescent="0.2">
      <c r="B18" s="83">
        <f>SUM(B16:B17)</f>
        <v>478</v>
      </c>
      <c r="D18" s="83">
        <f>SUM(D16:D17)</f>
        <v>436</v>
      </c>
      <c r="E18" s="140" t="s">
        <v>699</v>
      </c>
      <c r="F18" s="146"/>
    </row>
    <row r="19" spans="1:6" x14ac:dyDescent="0.2">
      <c r="A19" s="189" t="s">
        <v>725</v>
      </c>
      <c r="C19" s="189" t="s">
        <v>719</v>
      </c>
      <c r="E19" s="138" t="s">
        <v>698</v>
      </c>
      <c r="F19" s="146">
        <v>237</v>
      </c>
    </row>
    <row r="20" spans="1:6" x14ac:dyDescent="0.2">
      <c r="A20" s="83" t="s">
        <v>712</v>
      </c>
      <c r="B20" s="83">
        <v>233</v>
      </c>
      <c r="C20" s="83" t="s">
        <v>717</v>
      </c>
      <c r="D20" s="83">
        <v>184</v>
      </c>
      <c r="E20" s="138" t="s">
        <v>696</v>
      </c>
      <c r="F20" s="146">
        <v>241</v>
      </c>
    </row>
    <row r="21" spans="1:6" ht="13.5" thickBot="1" x14ac:dyDescent="0.25">
      <c r="A21" s="83" t="s">
        <v>709</v>
      </c>
      <c r="B21" s="84">
        <v>241</v>
      </c>
      <c r="C21" s="83" t="s">
        <v>714</v>
      </c>
      <c r="D21" s="84">
        <v>123</v>
      </c>
      <c r="E21" s="141" t="s">
        <v>695</v>
      </c>
      <c r="F21" s="84">
        <v>240</v>
      </c>
    </row>
    <row r="22" spans="1:6" ht="13.5" thickTop="1" x14ac:dyDescent="0.2">
      <c r="B22" s="83">
        <f>SUM(B20:B21)</f>
        <v>474</v>
      </c>
      <c r="D22" s="83">
        <f>SUM(D20:D21)</f>
        <v>307</v>
      </c>
      <c r="E22" s="138"/>
      <c r="F22" s="146">
        <f>SUM(F19:F21)</f>
        <v>718</v>
      </c>
    </row>
    <row r="23" spans="1:6" x14ac:dyDescent="0.2">
      <c r="E23" s="140" t="s">
        <v>715</v>
      </c>
      <c r="F23" s="146"/>
    </row>
    <row r="24" spans="1:6" x14ac:dyDescent="0.2">
      <c r="E24" s="141" t="s">
        <v>704</v>
      </c>
      <c r="F24" s="146">
        <v>235</v>
      </c>
    </row>
    <row r="25" spans="1:6" x14ac:dyDescent="0.2">
      <c r="E25" s="141" t="s">
        <v>697</v>
      </c>
      <c r="F25" s="146">
        <v>246</v>
      </c>
    </row>
    <row r="26" spans="1:6" ht="13.5" thickBot="1" x14ac:dyDescent="0.25">
      <c r="E26" s="141" t="s">
        <v>702</v>
      </c>
      <c r="F26" s="84">
        <v>232</v>
      </c>
    </row>
    <row r="27" spans="1:6" ht="13.5" thickTop="1" x14ac:dyDescent="0.2">
      <c r="E27" s="138"/>
      <c r="F27" s="146">
        <f>SUM(F24:F26)</f>
        <v>713</v>
      </c>
    </row>
    <row r="28" spans="1:6" x14ac:dyDescent="0.2">
      <c r="E28" s="140" t="s">
        <v>724</v>
      </c>
      <c r="F28" s="146"/>
    </row>
    <row r="29" spans="1:6" x14ac:dyDescent="0.2">
      <c r="E29" s="141" t="s">
        <v>722</v>
      </c>
      <c r="F29" s="146">
        <v>235</v>
      </c>
    </row>
    <row r="30" spans="1:6" x14ac:dyDescent="0.2">
      <c r="E30" s="141" t="s">
        <v>721</v>
      </c>
      <c r="F30" s="146">
        <v>227</v>
      </c>
    </row>
    <row r="31" spans="1:6" ht="13.5" thickBot="1" x14ac:dyDescent="0.25">
      <c r="E31" s="141" t="s">
        <v>720</v>
      </c>
      <c r="F31" s="200">
        <v>222</v>
      </c>
    </row>
    <row r="32" spans="1:6" ht="13.5" thickTop="1" x14ac:dyDescent="0.2">
      <c r="E32" s="138"/>
      <c r="F32" s="146">
        <f>SUM(F29:F31)</f>
        <v>684</v>
      </c>
    </row>
  </sheetData>
  <mergeCells count="2">
    <mergeCell ref="A1:D1"/>
    <mergeCell ref="E1:F1"/>
  </mergeCells>
  <pageMargins left="0.7" right="0.7" top="0.75" bottom="0.75" header="0.3" footer="0.3"/>
  <pageSetup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="80" zoomScaleNormal="80" workbookViewId="0">
      <selection activeCell="A3" sqref="A3"/>
    </sheetView>
  </sheetViews>
  <sheetFormatPr defaultRowHeight="15.75" x14ac:dyDescent="0.25"/>
  <cols>
    <col min="1" max="1" width="9.85546875" style="148" customWidth="1"/>
    <col min="2" max="2" width="19.140625" style="149" customWidth="1"/>
    <col min="3" max="3" width="16.28515625" style="149" customWidth="1"/>
    <col min="4" max="4" width="8.5703125" style="149" bestFit="1" customWidth="1"/>
    <col min="5" max="5" width="9" style="150" bestFit="1" customWidth="1"/>
    <col min="6" max="6" width="9.42578125" style="149" bestFit="1" customWidth="1"/>
    <col min="7" max="7" width="8" style="34" customWidth="1"/>
    <col min="8" max="9" width="7.28515625" style="34" customWidth="1"/>
    <col min="10" max="11" width="7.7109375" style="34" customWidth="1"/>
    <col min="12" max="12" width="9.85546875" style="34" bestFit="1" customWidth="1"/>
    <col min="13" max="16" width="8" style="34" customWidth="1"/>
    <col min="17" max="17" width="9.85546875" style="34" customWidth="1"/>
    <col min="18" max="18" width="10.28515625" style="34" customWidth="1"/>
    <col min="19" max="19" width="8.85546875" style="36" customWidth="1"/>
    <col min="20" max="16384" width="9.140625" style="13"/>
  </cols>
  <sheetData>
    <row r="1" spans="1:20" ht="16.5" thickBot="1" x14ac:dyDescent="0.3">
      <c r="A1" s="223" t="s">
        <v>681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5"/>
      <c r="T1" s="125"/>
    </row>
    <row r="2" spans="1:20" s="10" customFormat="1" ht="27" customHeight="1" thickBot="1" x14ac:dyDescent="0.3">
      <c r="A2" s="226" t="s">
        <v>47</v>
      </c>
      <c r="B2" s="227"/>
      <c r="C2" s="227"/>
      <c r="D2" s="227"/>
      <c r="E2" s="227"/>
      <c r="F2" s="227"/>
      <c r="G2" s="227"/>
      <c r="H2" s="227"/>
      <c r="I2" s="227"/>
      <c r="J2" s="229"/>
      <c r="K2" s="230"/>
      <c r="L2" s="230"/>
      <c r="M2" s="230"/>
      <c r="N2" s="230"/>
      <c r="O2" s="230"/>
      <c r="P2" s="230"/>
      <c r="Q2" s="230"/>
      <c r="R2" s="230"/>
      <c r="S2" s="231"/>
    </row>
    <row r="3" spans="1:20" s="11" customFormat="1" ht="15.75" customHeight="1" x14ac:dyDescent="0.25">
      <c r="A3" s="88"/>
      <c r="B3" s="107"/>
      <c r="C3" s="107"/>
      <c r="D3" s="107"/>
      <c r="E3" s="107"/>
      <c r="F3" s="107"/>
      <c r="G3" s="152"/>
      <c r="H3" s="152"/>
      <c r="I3" s="152"/>
      <c r="J3" s="154"/>
      <c r="K3" s="155"/>
      <c r="L3" s="155"/>
      <c r="M3" s="155"/>
      <c r="N3" s="155"/>
      <c r="O3" s="155"/>
      <c r="P3" s="155"/>
      <c r="Q3" s="155"/>
      <c r="R3" s="155"/>
      <c r="S3" s="156"/>
    </row>
    <row r="4" spans="1:20" s="11" customFormat="1" ht="15.75" customHeight="1" x14ac:dyDescent="0.25">
      <c r="A4" s="88" t="s">
        <v>49</v>
      </c>
      <c r="B4" s="107"/>
      <c r="C4" s="107" t="s">
        <v>757</v>
      </c>
      <c r="D4" s="107"/>
      <c r="F4" s="107">
        <v>298</v>
      </c>
      <c r="G4" s="152"/>
      <c r="H4" s="152"/>
      <c r="I4" s="152"/>
      <c r="J4" s="174"/>
      <c r="K4" s="152"/>
      <c r="L4" s="157"/>
      <c r="M4" s="152"/>
      <c r="N4" s="152"/>
      <c r="O4" s="152"/>
      <c r="P4" s="159"/>
      <c r="Q4" s="177"/>
      <c r="R4" s="158"/>
      <c r="S4" s="156"/>
    </row>
    <row r="5" spans="1:20" s="11" customFormat="1" ht="15.75" customHeight="1" x14ac:dyDescent="0.25">
      <c r="A5" s="88" t="s">
        <v>50</v>
      </c>
      <c r="B5" s="107"/>
      <c r="C5" s="107" t="s">
        <v>758</v>
      </c>
      <c r="D5" s="107"/>
      <c r="F5" s="107">
        <v>295</v>
      </c>
      <c r="G5" s="152"/>
      <c r="H5" s="152"/>
      <c r="I5" s="152"/>
      <c r="J5" s="174"/>
      <c r="K5" s="152"/>
      <c r="L5" s="157"/>
      <c r="M5" s="152"/>
      <c r="N5" s="152"/>
      <c r="O5" s="152"/>
      <c r="P5" s="159"/>
      <c r="Q5" s="177"/>
      <c r="R5" s="158"/>
      <c r="S5" s="156"/>
    </row>
    <row r="6" spans="1:20" s="11" customFormat="1" ht="15.75" customHeight="1" x14ac:dyDescent="0.25">
      <c r="A6" s="88" t="s">
        <v>51</v>
      </c>
      <c r="B6" s="107"/>
      <c r="C6" s="107" t="s">
        <v>759</v>
      </c>
      <c r="D6" s="107"/>
      <c r="F6" s="107">
        <v>289</v>
      </c>
      <c r="G6" s="152"/>
      <c r="H6" s="152"/>
      <c r="I6" s="152"/>
      <c r="J6" s="174"/>
      <c r="K6" s="152"/>
      <c r="L6" s="157"/>
      <c r="M6" s="152"/>
      <c r="N6" s="152"/>
      <c r="O6" s="152"/>
      <c r="P6" s="159"/>
      <c r="Q6" s="177"/>
      <c r="R6" s="158"/>
      <c r="S6" s="156"/>
    </row>
    <row r="7" spans="1:20" s="11" customFormat="1" ht="15.75" customHeight="1" x14ac:dyDescent="0.25">
      <c r="A7" s="88"/>
      <c r="B7" s="107"/>
      <c r="C7" s="107"/>
      <c r="D7" s="107"/>
      <c r="E7" s="107"/>
      <c r="F7" s="107"/>
      <c r="G7" s="152"/>
      <c r="H7" s="152"/>
      <c r="I7" s="152"/>
      <c r="J7" s="174"/>
      <c r="K7" s="152"/>
      <c r="L7" s="157"/>
      <c r="M7" s="152"/>
      <c r="N7" s="152"/>
      <c r="O7" s="152"/>
      <c r="P7" s="159"/>
      <c r="Q7" s="177"/>
      <c r="R7" s="158"/>
      <c r="S7" s="156"/>
    </row>
    <row r="8" spans="1:20" s="11" customFormat="1" ht="15.75" customHeight="1" x14ac:dyDescent="0.25">
      <c r="A8" s="88" t="s">
        <v>52</v>
      </c>
      <c r="B8" s="107"/>
      <c r="C8" s="107" t="s">
        <v>760</v>
      </c>
      <c r="D8" s="107"/>
      <c r="E8" s="107"/>
      <c r="F8" s="107">
        <v>289</v>
      </c>
      <c r="G8" s="152"/>
      <c r="H8" s="152"/>
      <c r="I8" s="152"/>
      <c r="J8" s="175"/>
      <c r="K8" s="152"/>
      <c r="L8" s="157"/>
      <c r="M8" s="152"/>
      <c r="N8" s="152"/>
      <c r="O8" s="152"/>
      <c r="P8" s="159"/>
      <c r="Q8" s="177"/>
      <c r="R8" s="158"/>
      <c r="S8" s="156"/>
    </row>
    <row r="9" spans="1:20" s="11" customFormat="1" ht="15.75" customHeight="1" x14ac:dyDescent="0.25">
      <c r="A9" s="88" t="s">
        <v>50</v>
      </c>
      <c r="B9" s="107"/>
      <c r="C9" s="107" t="s">
        <v>761</v>
      </c>
      <c r="D9" s="107"/>
      <c r="E9" s="107"/>
      <c r="F9" s="107">
        <v>279</v>
      </c>
      <c r="G9" s="152"/>
      <c r="H9" s="152"/>
      <c r="I9" s="152"/>
      <c r="J9" s="175"/>
      <c r="K9" s="152"/>
      <c r="L9" s="157"/>
      <c r="M9" s="152"/>
      <c r="N9" s="152"/>
      <c r="O9" s="152"/>
      <c r="P9" s="159"/>
      <c r="Q9" s="177"/>
      <c r="R9" s="158"/>
      <c r="S9" s="156"/>
    </row>
    <row r="10" spans="1:20" s="11" customFormat="1" ht="15.75" customHeight="1" x14ac:dyDescent="0.25">
      <c r="A10" s="88" t="s">
        <v>51</v>
      </c>
      <c r="B10" s="107"/>
      <c r="C10" s="107" t="s">
        <v>762</v>
      </c>
      <c r="D10" s="107"/>
      <c r="E10" s="107"/>
      <c r="F10" s="107">
        <v>276</v>
      </c>
      <c r="G10" s="152"/>
      <c r="H10" s="152"/>
      <c r="I10" s="152"/>
      <c r="J10" s="175"/>
      <c r="K10" s="152"/>
      <c r="L10" s="157"/>
      <c r="M10" s="152"/>
      <c r="N10" s="152"/>
      <c r="O10" s="152"/>
      <c r="P10" s="159"/>
      <c r="Q10" s="177"/>
      <c r="R10" s="158"/>
      <c r="S10" s="156"/>
    </row>
    <row r="11" spans="1:20" s="11" customFormat="1" ht="15.75" customHeight="1" x14ac:dyDescent="0.25">
      <c r="A11" s="88"/>
      <c r="B11" s="107"/>
      <c r="C11" s="107"/>
      <c r="D11" s="107"/>
      <c r="E11" s="107"/>
      <c r="F11" s="107"/>
      <c r="G11" s="152"/>
      <c r="H11" s="152"/>
      <c r="I11" s="152"/>
      <c r="J11" s="175"/>
      <c r="K11" s="152"/>
      <c r="L11" s="157"/>
      <c r="M11" s="152"/>
      <c r="N11" s="152"/>
      <c r="O11" s="152"/>
      <c r="P11" s="159"/>
      <c r="Q11" s="177"/>
      <c r="R11" s="158"/>
      <c r="S11" s="156"/>
    </row>
    <row r="12" spans="1:20" s="11" customFormat="1" ht="15.75" customHeight="1" x14ac:dyDescent="0.25">
      <c r="A12" s="88" t="s">
        <v>413</v>
      </c>
      <c r="B12" s="107"/>
      <c r="C12" s="107" t="s">
        <v>763</v>
      </c>
      <c r="D12" s="107"/>
      <c r="E12" s="107"/>
      <c r="F12" s="107">
        <v>274</v>
      </c>
      <c r="G12" s="152"/>
      <c r="H12" s="152"/>
      <c r="I12" s="152"/>
      <c r="J12" s="174"/>
      <c r="K12" s="152"/>
      <c r="L12" s="157"/>
      <c r="M12" s="152"/>
      <c r="N12" s="152"/>
      <c r="O12" s="152"/>
      <c r="P12" s="159"/>
      <c r="Q12" s="177"/>
      <c r="R12" s="158"/>
      <c r="S12" s="156"/>
    </row>
    <row r="13" spans="1:20" s="11" customFormat="1" ht="15.75" customHeight="1" x14ac:dyDescent="0.25">
      <c r="A13" s="88" t="s">
        <v>53</v>
      </c>
      <c r="B13" s="107"/>
      <c r="C13" s="107" t="s">
        <v>764</v>
      </c>
      <c r="D13" s="107"/>
      <c r="E13" s="107"/>
      <c r="F13" s="107">
        <v>266</v>
      </c>
      <c r="G13" s="152"/>
      <c r="H13" s="152"/>
      <c r="I13" s="152"/>
      <c r="J13" s="174"/>
      <c r="K13" s="152"/>
      <c r="L13" s="157"/>
      <c r="M13" s="152"/>
      <c r="N13" s="152"/>
      <c r="O13" s="152"/>
      <c r="P13" s="159"/>
      <c r="Q13" s="177"/>
      <c r="R13" s="158"/>
      <c r="S13" s="156"/>
    </row>
    <row r="14" spans="1:20" s="11" customFormat="1" ht="15.75" customHeight="1" x14ac:dyDescent="0.25">
      <c r="A14" s="88" t="s">
        <v>55</v>
      </c>
      <c r="B14" s="107"/>
      <c r="C14" s="107" t="s">
        <v>484</v>
      </c>
      <c r="D14" s="107"/>
      <c r="E14" s="107"/>
      <c r="F14" s="107">
        <v>266</v>
      </c>
      <c r="G14" s="152"/>
      <c r="H14" s="152"/>
      <c r="I14" s="152"/>
      <c r="J14" s="174"/>
      <c r="K14" s="152"/>
      <c r="L14" s="157"/>
      <c r="M14" s="152"/>
      <c r="N14" s="152"/>
      <c r="O14" s="152"/>
      <c r="P14" s="159"/>
      <c r="Q14" s="177"/>
      <c r="R14" s="158"/>
      <c r="S14" s="156"/>
    </row>
    <row r="15" spans="1:20" s="11" customFormat="1" ht="15.75" customHeight="1" x14ac:dyDescent="0.25">
      <c r="A15" s="88" t="s">
        <v>56</v>
      </c>
      <c r="B15" s="107"/>
      <c r="C15" s="107" t="s">
        <v>484</v>
      </c>
      <c r="D15" s="107"/>
      <c r="E15" s="107"/>
      <c r="F15" s="107">
        <v>266</v>
      </c>
      <c r="G15" s="152"/>
      <c r="H15" s="152"/>
      <c r="I15" s="152"/>
      <c r="J15" s="175"/>
      <c r="K15" s="152"/>
      <c r="L15" s="157"/>
      <c r="M15" s="152"/>
      <c r="N15" s="152"/>
      <c r="O15" s="152"/>
      <c r="P15" s="159"/>
      <c r="Q15" s="177"/>
      <c r="R15" s="158"/>
      <c r="S15" s="156"/>
    </row>
    <row r="16" spans="1:20" s="11" customFormat="1" ht="15.75" customHeight="1" x14ac:dyDescent="0.25">
      <c r="A16" s="88" t="s">
        <v>58</v>
      </c>
      <c r="B16" s="107"/>
      <c r="C16" s="107" t="s">
        <v>424</v>
      </c>
      <c r="D16" s="107"/>
      <c r="E16" s="107"/>
      <c r="F16" s="107">
        <v>257</v>
      </c>
      <c r="G16" s="152"/>
      <c r="H16" s="152"/>
      <c r="I16" s="152"/>
      <c r="J16" s="175"/>
      <c r="K16" s="152"/>
      <c r="L16" s="157"/>
      <c r="M16" s="152"/>
      <c r="N16" s="152"/>
      <c r="O16" s="152"/>
      <c r="P16" s="159"/>
      <c r="Q16" s="177"/>
      <c r="R16" s="158"/>
      <c r="S16" s="156"/>
    </row>
    <row r="17" spans="1:19" s="11" customFormat="1" x14ac:dyDescent="0.25">
      <c r="A17" s="88" t="s">
        <v>60</v>
      </c>
      <c r="B17" s="107"/>
      <c r="C17" s="107" t="s">
        <v>765</v>
      </c>
      <c r="D17" s="107"/>
      <c r="E17" s="107"/>
      <c r="F17" s="107">
        <v>250</v>
      </c>
      <c r="G17" s="152"/>
      <c r="H17" s="152"/>
      <c r="I17" s="152"/>
      <c r="J17" s="176"/>
      <c r="K17" s="152"/>
      <c r="L17" s="158"/>
      <c r="M17" s="159"/>
      <c r="N17" s="159"/>
      <c r="O17" s="152"/>
      <c r="P17" s="159"/>
      <c r="Q17" s="177"/>
      <c r="R17" s="158"/>
      <c r="S17" s="156"/>
    </row>
    <row r="18" spans="1:19" s="11" customFormat="1" x14ac:dyDescent="0.25">
      <c r="A18" s="88" t="s">
        <v>63</v>
      </c>
      <c r="B18" s="107"/>
      <c r="C18" s="107" t="s">
        <v>516</v>
      </c>
      <c r="D18" s="107"/>
      <c r="E18" s="107"/>
      <c r="F18" s="107">
        <v>264</v>
      </c>
      <c r="G18" s="152"/>
      <c r="H18" s="152"/>
      <c r="I18" s="152"/>
      <c r="J18" s="176"/>
      <c r="K18" s="152"/>
      <c r="L18" s="158"/>
      <c r="M18" s="159"/>
      <c r="N18" s="159"/>
      <c r="O18" s="152"/>
      <c r="P18" s="159"/>
      <c r="Q18" s="177"/>
      <c r="R18" s="158"/>
      <c r="S18" s="156"/>
    </row>
    <row r="19" spans="1:19" s="11" customFormat="1" x14ac:dyDescent="0.25">
      <c r="A19" s="88" t="s">
        <v>64</v>
      </c>
      <c r="B19" s="107"/>
      <c r="C19" s="115" t="s">
        <v>766</v>
      </c>
      <c r="D19" s="107"/>
      <c r="E19" s="107"/>
      <c r="F19" s="107">
        <v>243</v>
      </c>
      <c r="G19" s="152"/>
      <c r="H19" s="152"/>
      <c r="I19" s="152"/>
      <c r="J19" s="176"/>
      <c r="K19" s="152"/>
      <c r="L19" s="158"/>
      <c r="M19" s="159"/>
      <c r="N19" s="159"/>
      <c r="O19" s="152"/>
      <c r="P19" s="159"/>
      <c r="Q19" s="177"/>
      <c r="R19" s="158"/>
      <c r="S19" s="156"/>
    </row>
    <row r="20" spans="1:19" s="11" customFormat="1" x14ac:dyDescent="0.25">
      <c r="A20" s="88" t="s">
        <v>414</v>
      </c>
      <c r="B20" s="107"/>
      <c r="C20" s="107" t="s">
        <v>767</v>
      </c>
      <c r="D20" s="107"/>
      <c r="E20" s="115"/>
      <c r="F20" s="107">
        <v>240</v>
      </c>
      <c r="G20" s="152"/>
      <c r="H20" s="152"/>
      <c r="I20" s="152"/>
      <c r="J20" s="176"/>
      <c r="K20" s="152"/>
      <c r="L20" s="158"/>
      <c r="M20" s="159"/>
      <c r="N20" s="159"/>
      <c r="O20" s="152"/>
      <c r="P20" s="159"/>
      <c r="Q20" s="177"/>
      <c r="R20" s="158"/>
      <c r="S20" s="156"/>
    </row>
    <row r="21" spans="1:19" s="11" customFormat="1" x14ac:dyDescent="0.25">
      <c r="A21" s="88" t="s">
        <v>65</v>
      </c>
      <c r="B21" s="107"/>
      <c r="C21" s="107" t="s">
        <v>768</v>
      </c>
      <c r="D21" s="107"/>
      <c r="E21" s="107"/>
      <c r="F21" s="107">
        <v>222</v>
      </c>
      <c r="G21" s="152"/>
      <c r="H21" s="152"/>
      <c r="I21" s="152"/>
      <c r="J21" s="176"/>
      <c r="K21" s="152"/>
      <c r="L21" s="158"/>
      <c r="M21" s="159"/>
      <c r="N21" s="159"/>
      <c r="O21" s="152"/>
      <c r="P21" s="159"/>
      <c r="Q21" s="177"/>
      <c r="R21" s="158"/>
      <c r="S21" s="156"/>
    </row>
    <row r="22" spans="1:19" s="11" customFormat="1" x14ac:dyDescent="0.25">
      <c r="A22" s="118"/>
      <c r="B22" s="119"/>
      <c r="C22" s="119"/>
      <c r="D22" s="119"/>
      <c r="E22" s="119"/>
      <c r="F22" s="119"/>
      <c r="G22" s="160"/>
      <c r="H22" s="160"/>
      <c r="I22" s="160"/>
      <c r="J22" s="162"/>
      <c r="K22" s="163"/>
      <c r="L22" s="163"/>
      <c r="M22" s="163"/>
      <c r="N22" s="163"/>
      <c r="O22" s="163"/>
      <c r="P22" s="163"/>
      <c r="Q22" s="163"/>
      <c r="R22" s="163"/>
      <c r="S22" s="164"/>
    </row>
    <row r="23" spans="1:19" x14ac:dyDescent="0.25">
      <c r="B23" s="172" t="s">
        <v>677</v>
      </c>
      <c r="C23" s="61"/>
      <c r="D23" s="61"/>
      <c r="E23" s="61"/>
      <c r="F23" s="61"/>
      <c r="G23" s="165"/>
      <c r="H23" s="165"/>
      <c r="I23" s="166"/>
      <c r="J23" s="167"/>
      <c r="K23" s="167"/>
      <c r="L23" s="167"/>
      <c r="M23" s="167"/>
      <c r="N23" s="167"/>
      <c r="O23" s="167"/>
      <c r="P23" s="167"/>
      <c r="Q23" s="167"/>
      <c r="R23" s="167"/>
      <c r="S23" s="167"/>
    </row>
    <row r="24" spans="1:19" s="36" customFormat="1" x14ac:dyDescent="0.25">
      <c r="A24" s="37" t="s">
        <v>20</v>
      </c>
      <c r="B24" s="24" t="s">
        <v>19</v>
      </c>
      <c r="C24" s="24" t="s">
        <v>18</v>
      </c>
      <c r="D24" s="22" t="s">
        <v>372</v>
      </c>
      <c r="E24" s="23" t="s">
        <v>17</v>
      </c>
      <c r="F24" s="22" t="s">
        <v>16</v>
      </c>
      <c r="G24" s="33" t="s">
        <v>15</v>
      </c>
      <c r="H24" s="34" t="s">
        <v>14</v>
      </c>
      <c r="I24" s="34" t="s">
        <v>13</v>
      </c>
      <c r="J24" s="34" t="s">
        <v>11</v>
      </c>
      <c r="K24" s="34" t="s">
        <v>10</v>
      </c>
      <c r="L24" s="34" t="s">
        <v>678</v>
      </c>
      <c r="M24" s="34" t="s">
        <v>8</v>
      </c>
      <c r="N24" s="34" t="s">
        <v>7</v>
      </c>
      <c r="O24" s="34" t="s">
        <v>77</v>
      </c>
      <c r="P24" s="34" t="s">
        <v>5</v>
      </c>
      <c r="Q24" s="34" t="s">
        <v>96</v>
      </c>
      <c r="R24" s="34" t="s">
        <v>679</v>
      </c>
      <c r="S24" s="103" t="s">
        <v>4</v>
      </c>
    </row>
    <row r="25" spans="1:19" x14ac:dyDescent="0.25">
      <c r="A25" s="38">
        <v>355</v>
      </c>
      <c r="B25" s="41" t="s">
        <v>650</v>
      </c>
      <c r="C25" s="43" t="s">
        <v>538</v>
      </c>
      <c r="D25" s="59" t="s">
        <v>241</v>
      </c>
      <c r="E25" s="59" t="s">
        <v>21</v>
      </c>
      <c r="F25" s="59" t="s">
        <v>240</v>
      </c>
      <c r="G25" s="168">
        <v>29</v>
      </c>
      <c r="H25" s="34">
        <v>30</v>
      </c>
      <c r="I25" s="34">
        <v>29</v>
      </c>
      <c r="J25" s="34">
        <v>30</v>
      </c>
      <c r="K25" s="34">
        <v>28</v>
      </c>
      <c r="L25" s="167">
        <f t="shared" ref="L25:L58" si="0">SUM(G25:K25)</f>
        <v>146</v>
      </c>
      <c r="M25" s="34">
        <v>29</v>
      </c>
      <c r="N25" s="34">
        <v>29</v>
      </c>
      <c r="O25" s="34">
        <v>30</v>
      </c>
      <c r="P25" s="34">
        <v>30</v>
      </c>
      <c r="Q25" s="34">
        <v>30</v>
      </c>
      <c r="R25" s="167">
        <f t="shared" ref="R25:R58" si="1">SUM(M25:Q25)</f>
        <v>148</v>
      </c>
      <c r="S25" s="36">
        <f t="shared" ref="S25:S58" si="2">L25+R25</f>
        <v>294</v>
      </c>
    </row>
    <row r="26" spans="1:19" x14ac:dyDescent="0.25">
      <c r="A26" s="38">
        <v>354</v>
      </c>
      <c r="B26" s="41" t="s">
        <v>648</v>
      </c>
      <c r="C26" s="43" t="s">
        <v>649</v>
      </c>
      <c r="D26" s="59" t="s">
        <v>241</v>
      </c>
      <c r="E26" s="59" t="s">
        <v>21</v>
      </c>
      <c r="F26" s="59" t="s">
        <v>240</v>
      </c>
      <c r="G26" s="168">
        <v>30</v>
      </c>
      <c r="H26" s="34">
        <v>29</v>
      </c>
      <c r="I26" s="34">
        <v>30</v>
      </c>
      <c r="J26" s="34">
        <v>30</v>
      </c>
      <c r="K26" s="34">
        <v>29</v>
      </c>
      <c r="L26" s="167">
        <f t="shared" si="0"/>
        <v>148</v>
      </c>
      <c r="M26" s="34">
        <v>27</v>
      </c>
      <c r="N26" s="34">
        <v>30</v>
      </c>
      <c r="O26" s="34">
        <v>28</v>
      </c>
      <c r="P26" s="34">
        <v>30</v>
      </c>
      <c r="Q26" s="34">
        <v>27</v>
      </c>
      <c r="R26" s="167">
        <f t="shared" si="1"/>
        <v>142</v>
      </c>
      <c r="S26" s="36">
        <f t="shared" si="2"/>
        <v>290</v>
      </c>
    </row>
    <row r="27" spans="1:19" x14ac:dyDescent="0.25">
      <c r="A27" s="38">
        <v>356</v>
      </c>
      <c r="B27" s="41" t="s">
        <v>651</v>
      </c>
      <c r="C27" s="43" t="s">
        <v>609</v>
      </c>
      <c r="D27" s="59" t="s">
        <v>241</v>
      </c>
      <c r="E27" s="59" t="s">
        <v>21</v>
      </c>
      <c r="F27" s="59" t="s">
        <v>240</v>
      </c>
      <c r="G27" s="168">
        <v>29</v>
      </c>
      <c r="H27" s="34">
        <v>27</v>
      </c>
      <c r="I27" s="34">
        <v>29</v>
      </c>
      <c r="J27" s="34">
        <v>30</v>
      </c>
      <c r="K27" s="34">
        <v>28</v>
      </c>
      <c r="L27" s="167">
        <f t="shared" si="0"/>
        <v>143</v>
      </c>
      <c r="M27" s="34">
        <v>29</v>
      </c>
      <c r="N27" s="34">
        <v>27</v>
      </c>
      <c r="O27" s="34">
        <v>30</v>
      </c>
      <c r="P27" s="34">
        <v>30</v>
      </c>
      <c r="Q27" s="34">
        <v>25</v>
      </c>
      <c r="R27" s="167">
        <f t="shared" si="1"/>
        <v>141</v>
      </c>
      <c r="S27" s="36">
        <f t="shared" si="2"/>
        <v>284</v>
      </c>
    </row>
    <row r="28" spans="1:19" x14ac:dyDescent="0.25">
      <c r="A28" s="38">
        <v>277</v>
      </c>
      <c r="B28" s="39" t="s">
        <v>611</v>
      </c>
      <c r="C28" s="40" t="s">
        <v>94</v>
      </c>
      <c r="D28" s="46" t="s">
        <v>266</v>
      </c>
      <c r="E28" s="59" t="s">
        <v>0</v>
      </c>
      <c r="F28" s="171" t="s">
        <v>240</v>
      </c>
      <c r="G28" s="168">
        <v>30</v>
      </c>
      <c r="H28" s="34">
        <v>28</v>
      </c>
      <c r="I28" s="34">
        <v>28</v>
      </c>
      <c r="J28" s="34">
        <v>29</v>
      </c>
      <c r="K28" s="34">
        <v>24</v>
      </c>
      <c r="L28" s="167">
        <f t="shared" si="0"/>
        <v>139</v>
      </c>
      <c r="M28" s="34">
        <v>28</v>
      </c>
      <c r="N28" s="34">
        <v>28</v>
      </c>
      <c r="O28" s="34">
        <v>29</v>
      </c>
      <c r="P28" s="34">
        <v>28</v>
      </c>
      <c r="Q28" s="34">
        <v>29</v>
      </c>
      <c r="R28" s="167">
        <f t="shared" si="1"/>
        <v>142</v>
      </c>
      <c r="S28" s="36">
        <f t="shared" si="2"/>
        <v>281</v>
      </c>
    </row>
    <row r="29" spans="1:19" x14ac:dyDescent="0.25">
      <c r="A29" s="38">
        <v>357</v>
      </c>
      <c r="B29" s="41" t="s">
        <v>652</v>
      </c>
      <c r="C29" s="43" t="s">
        <v>653</v>
      </c>
      <c r="D29" s="59" t="s">
        <v>241</v>
      </c>
      <c r="E29" s="59" t="s">
        <v>21</v>
      </c>
      <c r="F29" s="59" t="s">
        <v>240</v>
      </c>
      <c r="G29" s="168">
        <v>27</v>
      </c>
      <c r="H29" s="34">
        <v>27</v>
      </c>
      <c r="I29" s="34">
        <v>28</v>
      </c>
      <c r="J29" s="34">
        <v>28</v>
      </c>
      <c r="K29" s="34">
        <v>30</v>
      </c>
      <c r="L29" s="167">
        <f t="shared" si="0"/>
        <v>140</v>
      </c>
      <c r="M29" s="34">
        <v>30</v>
      </c>
      <c r="N29" s="34">
        <v>28</v>
      </c>
      <c r="O29" s="34">
        <v>26</v>
      </c>
      <c r="P29" s="34">
        <v>28</v>
      </c>
      <c r="Q29" s="34">
        <v>27</v>
      </c>
      <c r="R29" s="167">
        <f t="shared" si="1"/>
        <v>139</v>
      </c>
      <c r="S29" s="36">
        <f t="shared" si="2"/>
        <v>279</v>
      </c>
    </row>
    <row r="30" spans="1:19" x14ac:dyDescent="0.25">
      <c r="A30" s="38">
        <v>334</v>
      </c>
      <c r="B30" s="41" t="s">
        <v>356</v>
      </c>
      <c r="C30" s="40" t="s">
        <v>641</v>
      </c>
      <c r="D30" s="46" t="s">
        <v>355</v>
      </c>
      <c r="E30" s="59" t="s">
        <v>376</v>
      </c>
      <c r="F30" s="171" t="s">
        <v>287</v>
      </c>
      <c r="G30" s="168">
        <v>26</v>
      </c>
      <c r="H30" s="34">
        <v>27</v>
      </c>
      <c r="I30" s="34">
        <v>28</v>
      </c>
      <c r="J30" s="34">
        <v>27</v>
      </c>
      <c r="K30" s="34">
        <v>27</v>
      </c>
      <c r="L30" s="167">
        <f t="shared" si="0"/>
        <v>135</v>
      </c>
      <c r="M30" s="34">
        <v>26</v>
      </c>
      <c r="N30" s="34">
        <v>28</v>
      </c>
      <c r="O30" s="34">
        <v>28</v>
      </c>
      <c r="P30" s="34">
        <v>30</v>
      </c>
      <c r="Q30" s="34">
        <v>27</v>
      </c>
      <c r="R30" s="167">
        <f t="shared" si="1"/>
        <v>139</v>
      </c>
      <c r="S30" s="36">
        <f t="shared" si="2"/>
        <v>274</v>
      </c>
    </row>
    <row r="31" spans="1:19" x14ac:dyDescent="0.25">
      <c r="A31" s="38">
        <v>313</v>
      </c>
      <c r="B31" s="39" t="s">
        <v>627</v>
      </c>
      <c r="C31" s="40" t="s">
        <v>628</v>
      </c>
      <c r="D31" s="46" t="s">
        <v>241</v>
      </c>
      <c r="E31" s="59" t="s">
        <v>375</v>
      </c>
      <c r="F31" s="171" t="s">
        <v>233</v>
      </c>
      <c r="G31" s="168">
        <v>29</v>
      </c>
      <c r="H31" s="34">
        <v>25</v>
      </c>
      <c r="I31" s="34">
        <v>29</v>
      </c>
      <c r="J31" s="34">
        <v>27</v>
      </c>
      <c r="K31" s="34">
        <v>28</v>
      </c>
      <c r="L31" s="167">
        <f t="shared" si="0"/>
        <v>138</v>
      </c>
      <c r="M31" s="34">
        <v>26</v>
      </c>
      <c r="N31" s="34">
        <v>30</v>
      </c>
      <c r="O31" s="34">
        <v>28</v>
      </c>
      <c r="P31" s="34">
        <v>28</v>
      </c>
      <c r="Q31" s="34">
        <v>23</v>
      </c>
      <c r="R31" s="167">
        <f t="shared" si="1"/>
        <v>135</v>
      </c>
      <c r="S31" s="36">
        <f t="shared" si="2"/>
        <v>273</v>
      </c>
    </row>
    <row r="32" spans="1:19" x14ac:dyDescent="0.25">
      <c r="A32" s="38">
        <v>336</v>
      </c>
      <c r="B32" s="41" t="s">
        <v>356</v>
      </c>
      <c r="C32" s="40" t="s">
        <v>642</v>
      </c>
      <c r="D32" s="46" t="s">
        <v>355</v>
      </c>
      <c r="E32" s="59" t="s">
        <v>376</v>
      </c>
      <c r="F32" s="171" t="s">
        <v>287</v>
      </c>
      <c r="G32" s="168">
        <v>26</v>
      </c>
      <c r="H32" s="34">
        <v>29</v>
      </c>
      <c r="I32" s="34">
        <v>27</v>
      </c>
      <c r="J32" s="34">
        <v>27</v>
      </c>
      <c r="K32" s="34">
        <v>25</v>
      </c>
      <c r="L32" s="167">
        <f t="shared" si="0"/>
        <v>134</v>
      </c>
      <c r="M32" s="34">
        <v>28</v>
      </c>
      <c r="N32" s="34">
        <v>29</v>
      </c>
      <c r="O32" s="34">
        <v>28</v>
      </c>
      <c r="P32" s="34">
        <v>27</v>
      </c>
      <c r="Q32" s="34">
        <v>25</v>
      </c>
      <c r="R32" s="167">
        <f t="shared" si="1"/>
        <v>137</v>
      </c>
      <c r="S32" s="36">
        <f t="shared" si="2"/>
        <v>271</v>
      </c>
    </row>
    <row r="33" spans="1:19" x14ac:dyDescent="0.25">
      <c r="A33" s="38">
        <v>245</v>
      </c>
      <c r="B33" s="39" t="s">
        <v>171</v>
      </c>
      <c r="C33" s="40" t="s">
        <v>32</v>
      </c>
      <c r="D33" s="46" t="s">
        <v>255</v>
      </c>
      <c r="E33" s="59" t="s">
        <v>1</v>
      </c>
      <c r="F33" s="171" t="s">
        <v>240</v>
      </c>
      <c r="G33" s="168">
        <v>24</v>
      </c>
      <c r="H33" s="34">
        <v>28</v>
      </c>
      <c r="I33" s="34">
        <v>26</v>
      </c>
      <c r="J33" s="34">
        <v>29</v>
      </c>
      <c r="K33" s="34">
        <v>29</v>
      </c>
      <c r="L33" s="167">
        <f t="shared" si="0"/>
        <v>136</v>
      </c>
      <c r="M33" s="34">
        <v>30</v>
      </c>
      <c r="N33" s="34">
        <v>25</v>
      </c>
      <c r="O33" s="34">
        <v>26</v>
      </c>
      <c r="P33" s="34">
        <v>27</v>
      </c>
      <c r="Q33" s="34">
        <v>24</v>
      </c>
      <c r="R33" s="167">
        <f t="shared" si="1"/>
        <v>132</v>
      </c>
      <c r="S33" s="36">
        <f t="shared" si="2"/>
        <v>268</v>
      </c>
    </row>
    <row r="34" spans="1:19" x14ac:dyDescent="0.25">
      <c r="A34" s="38">
        <v>186</v>
      </c>
      <c r="B34" s="39" t="s">
        <v>578</v>
      </c>
      <c r="C34" s="40" t="s">
        <v>91</v>
      </c>
      <c r="D34" s="46" t="s">
        <v>579</v>
      </c>
      <c r="E34" s="59" t="s">
        <v>0</v>
      </c>
      <c r="F34" s="171" t="s">
        <v>240</v>
      </c>
      <c r="G34" s="168">
        <v>28</v>
      </c>
      <c r="H34" s="34">
        <v>25</v>
      </c>
      <c r="I34" s="34">
        <v>26</v>
      </c>
      <c r="J34" s="34">
        <v>26</v>
      </c>
      <c r="K34" s="34">
        <v>24</v>
      </c>
      <c r="L34" s="167">
        <f t="shared" si="0"/>
        <v>129</v>
      </c>
      <c r="M34" s="34">
        <v>27</v>
      </c>
      <c r="N34" s="34">
        <v>28</v>
      </c>
      <c r="O34" s="34">
        <v>28</v>
      </c>
      <c r="P34" s="34">
        <v>28</v>
      </c>
      <c r="Q34" s="34">
        <v>27</v>
      </c>
      <c r="R34" s="167">
        <f t="shared" si="1"/>
        <v>138</v>
      </c>
      <c r="S34" s="36">
        <f t="shared" si="2"/>
        <v>267</v>
      </c>
    </row>
    <row r="35" spans="1:19" x14ac:dyDescent="0.25">
      <c r="A35" s="38">
        <v>366</v>
      </c>
      <c r="B35" s="41" t="s">
        <v>662</v>
      </c>
      <c r="C35" s="43" t="s">
        <v>663</v>
      </c>
      <c r="D35" s="59" t="s">
        <v>579</v>
      </c>
      <c r="E35" s="59" t="s">
        <v>1</v>
      </c>
      <c r="F35" s="59" t="s">
        <v>240</v>
      </c>
      <c r="G35" s="170">
        <v>27</v>
      </c>
      <c r="H35" s="169">
        <v>23</v>
      </c>
      <c r="I35" s="169">
        <v>26</v>
      </c>
      <c r="J35" s="34">
        <v>25</v>
      </c>
      <c r="K35" s="34">
        <v>25</v>
      </c>
      <c r="L35" s="167">
        <f t="shared" si="0"/>
        <v>126</v>
      </c>
      <c r="M35" s="34">
        <v>28</v>
      </c>
      <c r="N35" s="34">
        <v>29</v>
      </c>
      <c r="O35" s="34">
        <v>24</v>
      </c>
      <c r="P35" s="34">
        <v>30</v>
      </c>
      <c r="Q35" s="34">
        <v>29</v>
      </c>
      <c r="R35" s="167">
        <f t="shared" si="1"/>
        <v>140</v>
      </c>
      <c r="S35" s="36">
        <f t="shared" si="2"/>
        <v>266</v>
      </c>
    </row>
    <row r="36" spans="1:19" x14ac:dyDescent="0.25">
      <c r="A36" s="38">
        <v>271</v>
      </c>
      <c r="B36" s="39" t="s">
        <v>179</v>
      </c>
      <c r="C36" s="40" t="s">
        <v>30</v>
      </c>
      <c r="D36" s="46" t="s">
        <v>234</v>
      </c>
      <c r="E36" s="59" t="s">
        <v>374</v>
      </c>
      <c r="F36" s="171" t="s">
        <v>254</v>
      </c>
      <c r="G36" s="168">
        <v>27</v>
      </c>
      <c r="H36" s="34">
        <v>27</v>
      </c>
      <c r="I36" s="34">
        <v>27</v>
      </c>
      <c r="J36" s="34">
        <v>25</v>
      </c>
      <c r="K36" s="34">
        <v>25</v>
      </c>
      <c r="L36" s="167">
        <f t="shared" si="0"/>
        <v>131</v>
      </c>
      <c r="M36" s="34">
        <v>26</v>
      </c>
      <c r="N36" s="34">
        <v>27</v>
      </c>
      <c r="O36" s="34">
        <v>28</v>
      </c>
      <c r="P36" s="34">
        <v>27</v>
      </c>
      <c r="Q36" s="34">
        <v>27</v>
      </c>
      <c r="R36" s="167">
        <f t="shared" si="1"/>
        <v>135</v>
      </c>
      <c r="S36" s="36">
        <f t="shared" si="2"/>
        <v>266</v>
      </c>
    </row>
    <row r="37" spans="1:19" x14ac:dyDescent="0.25">
      <c r="A37" s="38">
        <v>365</v>
      </c>
      <c r="B37" s="41" t="s">
        <v>661</v>
      </c>
      <c r="C37" s="43" t="s">
        <v>553</v>
      </c>
      <c r="D37" s="59" t="s">
        <v>568</v>
      </c>
      <c r="E37" s="59" t="s">
        <v>0</v>
      </c>
      <c r="F37" s="59" t="s">
        <v>240</v>
      </c>
      <c r="G37" s="168">
        <v>25</v>
      </c>
      <c r="H37" s="34">
        <v>29</v>
      </c>
      <c r="I37" s="34">
        <v>26</v>
      </c>
      <c r="J37" s="34">
        <v>25</v>
      </c>
      <c r="K37" s="34">
        <v>23</v>
      </c>
      <c r="L37" s="167">
        <f t="shared" si="0"/>
        <v>128</v>
      </c>
      <c r="M37" s="34">
        <v>28</v>
      </c>
      <c r="N37" s="34">
        <v>26</v>
      </c>
      <c r="O37" s="34">
        <v>28</v>
      </c>
      <c r="P37" s="34">
        <v>27</v>
      </c>
      <c r="Q37" s="34">
        <v>27</v>
      </c>
      <c r="R37" s="167">
        <f t="shared" si="1"/>
        <v>136</v>
      </c>
      <c r="S37" s="36">
        <f t="shared" si="2"/>
        <v>264</v>
      </c>
    </row>
    <row r="38" spans="1:19" x14ac:dyDescent="0.25">
      <c r="A38" s="38">
        <v>235</v>
      </c>
      <c r="B38" s="39" t="s">
        <v>319</v>
      </c>
      <c r="C38" s="40" t="s">
        <v>73</v>
      </c>
      <c r="D38" s="46" t="s">
        <v>260</v>
      </c>
      <c r="E38" s="59" t="s">
        <v>1</v>
      </c>
      <c r="F38" s="171" t="s">
        <v>243</v>
      </c>
      <c r="G38" s="168">
        <v>28</v>
      </c>
      <c r="H38" s="34">
        <v>25</v>
      </c>
      <c r="I38" s="34">
        <v>27</v>
      </c>
      <c r="J38" s="34">
        <v>27</v>
      </c>
      <c r="K38" s="34">
        <v>26</v>
      </c>
      <c r="L38" s="167">
        <f t="shared" si="0"/>
        <v>133</v>
      </c>
      <c r="M38" s="34">
        <v>26</v>
      </c>
      <c r="N38" s="34">
        <v>29</v>
      </c>
      <c r="O38" s="34">
        <v>25</v>
      </c>
      <c r="P38" s="34">
        <v>26</v>
      </c>
      <c r="Q38" s="34">
        <v>25</v>
      </c>
      <c r="R38" s="167">
        <f t="shared" si="1"/>
        <v>131</v>
      </c>
      <c r="S38" s="36">
        <f t="shared" si="2"/>
        <v>264</v>
      </c>
    </row>
    <row r="39" spans="1:19" x14ac:dyDescent="0.25">
      <c r="A39" s="38">
        <v>191</v>
      </c>
      <c r="B39" s="39" t="s">
        <v>90</v>
      </c>
      <c r="C39" s="40" t="s">
        <v>89</v>
      </c>
      <c r="D39" s="46" t="s">
        <v>290</v>
      </c>
      <c r="E39" s="59" t="s">
        <v>375</v>
      </c>
      <c r="F39" s="171" t="s">
        <v>254</v>
      </c>
      <c r="G39" s="168">
        <v>30</v>
      </c>
      <c r="H39" s="34">
        <v>27</v>
      </c>
      <c r="I39" s="34">
        <v>29</v>
      </c>
      <c r="J39" s="34">
        <v>25</v>
      </c>
      <c r="K39" s="34">
        <v>25</v>
      </c>
      <c r="L39" s="167">
        <f t="shared" si="0"/>
        <v>136</v>
      </c>
      <c r="M39" s="34">
        <v>22</v>
      </c>
      <c r="N39" s="34">
        <v>25</v>
      </c>
      <c r="O39" s="34">
        <v>27</v>
      </c>
      <c r="P39" s="34">
        <v>23</v>
      </c>
      <c r="Q39" s="34">
        <v>24</v>
      </c>
      <c r="R39" s="167">
        <f t="shared" si="1"/>
        <v>121</v>
      </c>
      <c r="S39" s="36">
        <f t="shared" si="2"/>
        <v>257</v>
      </c>
    </row>
    <row r="40" spans="1:19" x14ac:dyDescent="0.25">
      <c r="A40" s="38">
        <v>163</v>
      </c>
      <c r="B40" s="39" t="s">
        <v>561</v>
      </c>
      <c r="C40" s="40" t="s">
        <v>36</v>
      </c>
      <c r="D40" s="46" t="s">
        <v>242</v>
      </c>
      <c r="E40" s="59" t="s">
        <v>0</v>
      </c>
      <c r="F40" s="171" t="s">
        <v>240</v>
      </c>
      <c r="G40" s="168">
        <v>27</v>
      </c>
      <c r="H40" s="34">
        <v>25</v>
      </c>
      <c r="I40" s="34">
        <v>23</v>
      </c>
      <c r="J40" s="34">
        <v>27</v>
      </c>
      <c r="K40" s="34">
        <v>25</v>
      </c>
      <c r="L40" s="167">
        <f t="shared" si="0"/>
        <v>127</v>
      </c>
      <c r="M40" s="34">
        <v>26</v>
      </c>
      <c r="N40" s="34">
        <v>27</v>
      </c>
      <c r="O40" s="34">
        <v>26</v>
      </c>
      <c r="P40" s="34">
        <v>29</v>
      </c>
      <c r="Q40" s="34">
        <v>21</v>
      </c>
      <c r="R40" s="167">
        <f t="shared" si="1"/>
        <v>129</v>
      </c>
      <c r="S40" s="36">
        <f t="shared" si="2"/>
        <v>256</v>
      </c>
    </row>
    <row r="41" spans="1:19" x14ac:dyDescent="0.25">
      <c r="A41" s="38">
        <v>234</v>
      </c>
      <c r="B41" s="39" t="s">
        <v>199</v>
      </c>
      <c r="C41" s="40" t="s">
        <v>140</v>
      </c>
      <c r="D41" s="46" t="s">
        <v>230</v>
      </c>
      <c r="E41" s="59" t="s">
        <v>374</v>
      </c>
      <c r="F41" s="59" t="s">
        <v>254</v>
      </c>
      <c r="G41" s="168">
        <v>25</v>
      </c>
      <c r="H41" s="34">
        <v>29</v>
      </c>
      <c r="I41" s="34">
        <v>25</v>
      </c>
      <c r="J41" s="34">
        <v>26</v>
      </c>
      <c r="K41" s="34">
        <v>25</v>
      </c>
      <c r="L41" s="167">
        <f t="shared" si="0"/>
        <v>130</v>
      </c>
      <c r="M41" s="34">
        <v>24</v>
      </c>
      <c r="N41" s="34">
        <v>27</v>
      </c>
      <c r="O41" s="34">
        <v>24</v>
      </c>
      <c r="P41" s="34">
        <v>28</v>
      </c>
      <c r="Q41" s="34">
        <v>22</v>
      </c>
      <c r="R41" s="167">
        <f t="shared" si="1"/>
        <v>125</v>
      </c>
      <c r="S41" s="36">
        <f t="shared" si="2"/>
        <v>255</v>
      </c>
    </row>
    <row r="42" spans="1:19" x14ac:dyDescent="0.25">
      <c r="A42" s="38">
        <v>214</v>
      </c>
      <c r="B42" s="39" t="s">
        <v>594</v>
      </c>
      <c r="C42" s="40" t="s">
        <v>27</v>
      </c>
      <c r="D42" s="46" t="s">
        <v>568</v>
      </c>
      <c r="E42" s="59" t="s">
        <v>1</v>
      </c>
      <c r="F42" s="171" t="s">
        <v>254</v>
      </c>
      <c r="G42" s="168">
        <v>27</v>
      </c>
      <c r="H42" s="34">
        <v>25</v>
      </c>
      <c r="I42" s="34">
        <v>23</v>
      </c>
      <c r="J42" s="34">
        <v>26</v>
      </c>
      <c r="K42" s="34">
        <v>26</v>
      </c>
      <c r="L42" s="167">
        <f t="shared" si="0"/>
        <v>127</v>
      </c>
      <c r="M42" s="34">
        <v>25</v>
      </c>
      <c r="N42" s="34">
        <v>25</v>
      </c>
      <c r="O42" s="34">
        <v>25</v>
      </c>
      <c r="P42" s="34">
        <v>24</v>
      </c>
      <c r="Q42" s="34">
        <v>26</v>
      </c>
      <c r="R42" s="167">
        <f t="shared" si="1"/>
        <v>125</v>
      </c>
      <c r="S42" s="36">
        <f t="shared" si="2"/>
        <v>252</v>
      </c>
    </row>
    <row r="43" spans="1:19" x14ac:dyDescent="0.25">
      <c r="A43" s="38">
        <v>310</v>
      </c>
      <c r="B43" s="39" t="s">
        <v>93</v>
      </c>
      <c r="C43" s="40" t="s">
        <v>92</v>
      </c>
      <c r="D43" s="46" t="s">
        <v>290</v>
      </c>
      <c r="E43" s="59" t="s">
        <v>375</v>
      </c>
      <c r="F43" s="171" t="s">
        <v>233</v>
      </c>
      <c r="G43" s="168">
        <v>22</v>
      </c>
      <c r="H43" s="34">
        <v>26</v>
      </c>
      <c r="I43" s="34">
        <v>23</v>
      </c>
      <c r="J43" s="34">
        <v>23</v>
      </c>
      <c r="K43" s="34">
        <v>26</v>
      </c>
      <c r="L43" s="167">
        <f t="shared" si="0"/>
        <v>120</v>
      </c>
      <c r="M43" s="34">
        <v>24</v>
      </c>
      <c r="N43" s="34">
        <v>27</v>
      </c>
      <c r="O43" s="34">
        <v>27</v>
      </c>
      <c r="P43" s="34">
        <v>27</v>
      </c>
      <c r="Q43" s="34">
        <v>25</v>
      </c>
      <c r="R43" s="167">
        <f t="shared" si="1"/>
        <v>130</v>
      </c>
      <c r="S43" s="36">
        <f t="shared" si="2"/>
        <v>250</v>
      </c>
    </row>
    <row r="44" spans="1:19" x14ac:dyDescent="0.25">
      <c r="A44" s="38">
        <v>193</v>
      </c>
      <c r="B44" s="39" t="s">
        <v>37</v>
      </c>
      <c r="C44" s="40" t="s">
        <v>36</v>
      </c>
      <c r="D44" s="46" t="s">
        <v>234</v>
      </c>
      <c r="E44" s="59" t="s">
        <v>1</v>
      </c>
      <c r="F44" s="171" t="s">
        <v>254</v>
      </c>
      <c r="G44" s="168">
        <v>24</v>
      </c>
      <c r="H44" s="34">
        <v>25</v>
      </c>
      <c r="I44" s="34">
        <v>26</v>
      </c>
      <c r="J44" s="34">
        <v>27</v>
      </c>
      <c r="K44" s="34">
        <v>29</v>
      </c>
      <c r="L44" s="167">
        <f t="shared" si="0"/>
        <v>131</v>
      </c>
      <c r="M44" s="34">
        <v>25</v>
      </c>
      <c r="N44" s="34">
        <v>22</v>
      </c>
      <c r="O44" s="34">
        <v>26</v>
      </c>
      <c r="P44" s="34">
        <v>20</v>
      </c>
      <c r="Q44" s="34">
        <v>22</v>
      </c>
      <c r="R44" s="167">
        <f t="shared" si="1"/>
        <v>115</v>
      </c>
      <c r="S44" s="36">
        <f t="shared" si="2"/>
        <v>246</v>
      </c>
    </row>
    <row r="45" spans="1:19" x14ac:dyDescent="0.25">
      <c r="A45" s="38">
        <v>103</v>
      </c>
      <c r="B45" s="39" t="s">
        <v>235</v>
      </c>
      <c r="C45" s="40" t="s">
        <v>236</v>
      </c>
      <c r="D45" s="46" t="s">
        <v>237</v>
      </c>
      <c r="E45" s="59" t="s">
        <v>1</v>
      </c>
      <c r="F45" s="171" t="s">
        <v>233</v>
      </c>
      <c r="G45" s="168">
        <v>26</v>
      </c>
      <c r="H45" s="34">
        <v>27</v>
      </c>
      <c r="I45" s="34">
        <v>26</v>
      </c>
      <c r="J45" s="169">
        <v>24</v>
      </c>
      <c r="K45" s="169">
        <v>25</v>
      </c>
      <c r="L45" s="167">
        <f t="shared" si="0"/>
        <v>128</v>
      </c>
      <c r="M45" s="34">
        <v>24</v>
      </c>
      <c r="N45" s="34">
        <v>22</v>
      </c>
      <c r="O45" s="34">
        <v>24</v>
      </c>
      <c r="P45" s="34">
        <v>21</v>
      </c>
      <c r="Q45" s="34">
        <v>26</v>
      </c>
      <c r="R45" s="167">
        <f t="shared" si="1"/>
        <v>117</v>
      </c>
      <c r="S45" s="36">
        <f t="shared" si="2"/>
        <v>245</v>
      </c>
    </row>
    <row r="46" spans="1:19" x14ac:dyDescent="0.25">
      <c r="A46" s="38">
        <v>211</v>
      </c>
      <c r="B46" s="39" t="s">
        <v>592</v>
      </c>
      <c r="C46" s="40" t="s">
        <v>593</v>
      </c>
      <c r="D46" s="46" t="s">
        <v>239</v>
      </c>
      <c r="E46" s="59" t="s">
        <v>23</v>
      </c>
      <c r="F46" s="171" t="s">
        <v>243</v>
      </c>
      <c r="G46" s="168">
        <v>22</v>
      </c>
      <c r="H46" s="34">
        <v>24</v>
      </c>
      <c r="I46" s="34">
        <v>23</v>
      </c>
      <c r="J46" s="34">
        <v>24</v>
      </c>
      <c r="K46" s="169">
        <v>27</v>
      </c>
      <c r="L46" s="167">
        <f t="shared" si="0"/>
        <v>120</v>
      </c>
      <c r="M46" s="34">
        <v>23</v>
      </c>
      <c r="N46" s="34">
        <v>24</v>
      </c>
      <c r="O46" s="34">
        <v>26</v>
      </c>
      <c r="P46" s="34">
        <v>25</v>
      </c>
      <c r="Q46" s="34">
        <v>25</v>
      </c>
      <c r="R46" s="167">
        <f t="shared" si="1"/>
        <v>123</v>
      </c>
      <c r="S46" s="36">
        <f t="shared" si="2"/>
        <v>243</v>
      </c>
    </row>
    <row r="47" spans="1:19" s="14" customFormat="1" x14ac:dyDescent="0.25">
      <c r="A47" s="38">
        <v>137</v>
      </c>
      <c r="B47" s="39" t="s">
        <v>265</v>
      </c>
      <c r="C47" s="40" t="s">
        <v>43</v>
      </c>
      <c r="D47" s="46" t="s">
        <v>242</v>
      </c>
      <c r="E47" s="59" t="s">
        <v>0</v>
      </c>
      <c r="F47" s="171" t="s">
        <v>243</v>
      </c>
      <c r="G47" s="168">
        <v>22</v>
      </c>
      <c r="H47" s="34">
        <v>25</v>
      </c>
      <c r="I47" s="34">
        <v>21</v>
      </c>
      <c r="J47" s="34">
        <v>19</v>
      </c>
      <c r="K47" s="34">
        <v>24</v>
      </c>
      <c r="L47" s="167">
        <f t="shared" si="0"/>
        <v>111</v>
      </c>
      <c r="M47" s="34">
        <v>26</v>
      </c>
      <c r="N47" s="34">
        <v>25</v>
      </c>
      <c r="O47" s="34">
        <v>29</v>
      </c>
      <c r="P47" s="34">
        <v>26</v>
      </c>
      <c r="Q47" s="34">
        <v>23</v>
      </c>
      <c r="R47" s="167">
        <f t="shared" si="1"/>
        <v>129</v>
      </c>
      <c r="S47" s="36">
        <f t="shared" si="2"/>
        <v>240</v>
      </c>
    </row>
    <row r="48" spans="1:19" x14ac:dyDescent="0.25">
      <c r="A48" s="38">
        <v>333</v>
      </c>
      <c r="B48" s="41" t="s">
        <v>356</v>
      </c>
      <c r="C48" s="40" t="s">
        <v>358</v>
      </c>
      <c r="D48" s="46" t="s">
        <v>355</v>
      </c>
      <c r="E48" s="59" t="s">
        <v>376</v>
      </c>
      <c r="F48" s="171" t="s">
        <v>287</v>
      </c>
      <c r="G48" s="168">
        <v>25</v>
      </c>
      <c r="H48" s="34">
        <v>23</v>
      </c>
      <c r="I48" s="34">
        <v>25</v>
      </c>
      <c r="J48" s="34">
        <v>25</v>
      </c>
      <c r="K48" s="34">
        <v>22</v>
      </c>
      <c r="L48" s="167">
        <f t="shared" si="0"/>
        <v>120</v>
      </c>
      <c r="M48" s="34">
        <v>25</v>
      </c>
      <c r="N48" s="34">
        <v>21</v>
      </c>
      <c r="O48" s="34">
        <v>24</v>
      </c>
      <c r="P48" s="34">
        <v>25</v>
      </c>
      <c r="Q48" s="34">
        <v>24</v>
      </c>
      <c r="R48" s="167">
        <f t="shared" si="1"/>
        <v>119</v>
      </c>
      <c r="S48" s="36">
        <f t="shared" si="2"/>
        <v>239</v>
      </c>
    </row>
    <row r="49" spans="1:19" x14ac:dyDescent="0.25">
      <c r="A49" s="38">
        <v>180</v>
      </c>
      <c r="B49" s="39" t="s">
        <v>572</v>
      </c>
      <c r="C49" s="40" t="s">
        <v>573</v>
      </c>
      <c r="D49" s="46" t="s">
        <v>242</v>
      </c>
      <c r="E49" s="59" t="s">
        <v>1</v>
      </c>
      <c r="F49" s="171" t="s">
        <v>243</v>
      </c>
      <c r="G49" s="168">
        <v>24</v>
      </c>
      <c r="H49" s="34">
        <v>23</v>
      </c>
      <c r="I49" s="34">
        <v>21</v>
      </c>
      <c r="J49" s="34">
        <v>27</v>
      </c>
      <c r="K49" s="34">
        <v>25</v>
      </c>
      <c r="L49" s="167">
        <f t="shared" si="0"/>
        <v>120</v>
      </c>
      <c r="M49" s="34">
        <v>23</v>
      </c>
      <c r="N49" s="34">
        <v>25</v>
      </c>
      <c r="O49" s="34">
        <v>28</v>
      </c>
      <c r="P49" s="34">
        <v>24</v>
      </c>
      <c r="Q49" s="34">
        <v>19</v>
      </c>
      <c r="R49" s="167">
        <f t="shared" si="1"/>
        <v>119</v>
      </c>
      <c r="S49" s="36">
        <f t="shared" si="2"/>
        <v>239</v>
      </c>
    </row>
    <row r="50" spans="1:19" x14ac:dyDescent="0.25">
      <c r="A50" s="38">
        <v>164</v>
      </c>
      <c r="B50" s="39" t="s">
        <v>190</v>
      </c>
      <c r="C50" s="40" t="s">
        <v>161</v>
      </c>
      <c r="D50" s="46" t="s">
        <v>234</v>
      </c>
      <c r="E50" s="59" t="s">
        <v>374</v>
      </c>
      <c r="F50" s="171" t="s">
        <v>254</v>
      </c>
      <c r="G50" s="168">
        <v>20</v>
      </c>
      <c r="H50" s="34">
        <v>25</v>
      </c>
      <c r="I50" s="34">
        <v>22</v>
      </c>
      <c r="J50" s="34">
        <v>21</v>
      </c>
      <c r="K50" s="34">
        <v>24</v>
      </c>
      <c r="L50" s="167">
        <f t="shared" si="0"/>
        <v>112</v>
      </c>
      <c r="M50" s="34">
        <v>26</v>
      </c>
      <c r="N50" s="34">
        <v>26</v>
      </c>
      <c r="O50" s="34">
        <v>23</v>
      </c>
      <c r="P50" s="34">
        <v>25</v>
      </c>
      <c r="Q50" s="34">
        <v>20</v>
      </c>
      <c r="R50" s="167">
        <f t="shared" si="1"/>
        <v>120</v>
      </c>
      <c r="S50" s="36">
        <f t="shared" si="2"/>
        <v>232</v>
      </c>
    </row>
    <row r="51" spans="1:19" x14ac:dyDescent="0.25">
      <c r="A51" s="38">
        <v>259</v>
      </c>
      <c r="B51" s="39" t="s">
        <v>605</v>
      </c>
      <c r="C51" s="40" t="s">
        <v>606</v>
      </c>
      <c r="D51" s="46" t="s">
        <v>234</v>
      </c>
      <c r="E51" s="59" t="s">
        <v>1</v>
      </c>
      <c r="F51" s="171" t="s">
        <v>243</v>
      </c>
      <c r="G51" s="168">
        <v>21</v>
      </c>
      <c r="H51" s="34">
        <v>22</v>
      </c>
      <c r="I51" s="34">
        <v>23</v>
      </c>
      <c r="J51" s="34">
        <v>29</v>
      </c>
      <c r="K51" s="169">
        <v>25</v>
      </c>
      <c r="L51" s="167">
        <f t="shared" si="0"/>
        <v>120</v>
      </c>
      <c r="M51" s="34">
        <v>23</v>
      </c>
      <c r="N51" s="34">
        <v>23</v>
      </c>
      <c r="O51" s="34">
        <v>21</v>
      </c>
      <c r="P51" s="34">
        <v>25</v>
      </c>
      <c r="Q51" s="34">
        <v>20</v>
      </c>
      <c r="R51" s="167">
        <f t="shared" si="1"/>
        <v>112</v>
      </c>
      <c r="S51" s="36">
        <f t="shared" si="2"/>
        <v>232</v>
      </c>
    </row>
    <row r="52" spans="1:19" x14ac:dyDescent="0.25">
      <c r="A52" s="38">
        <v>380</v>
      </c>
      <c r="B52" s="41" t="s">
        <v>672</v>
      </c>
      <c r="C52" s="43" t="s">
        <v>673</v>
      </c>
      <c r="D52" s="59" t="s">
        <v>239</v>
      </c>
      <c r="E52" s="59" t="s">
        <v>381</v>
      </c>
      <c r="F52" s="59" t="s">
        <v>233</v>
      </c>
      <c r="G52" s="168">
        <v>22</v>
      </c>
      <c r="H52" s="34">
        <v>25</v>
      </c>
      <c r="I52" s="34">
        <v>26</v>
      </c>
      <c r="J52" s="34">
        <v>20</v>
      </c>
      <c r="K52" s="34">
        <v>23</v>
      </c>
      <c r="L52" s="167">
        <f t="shared" si="0"/>
        <v>116</v>
      </c>
      <c r="M52" s="34">
        <v>23</v>
      </c>
      <c r="N52" s="34">
        <v>24</v>
      </c>
      <c r="O52" s="34">
        <v>21</v>
      </c>
      <c r="P52" s="34">
        <v>21</v>
      </c>
      <c r="Q52" s="34">
        <v>25</v>
      </c>
      <c r="R52" s="167">
        <f t="shared" si="1"/>
        <v>114</v>
      </c>
      <c r="S52" s="36">
        <f t="shared" si="2"/>
        <v>230</v>
      </c>
    </row>
    <row r="53" spans="1:19" x14ac:dyDescent="0.25">
      <c r="A53" s="38">
        <v>254</v>
      </c>
      <c r="B53" s="39" t="s">
        <v>85</v>
      </c>
      <c r="C53" s="40" t="s">
        <v>31</v>
      </c>
      <c r="D53" s="46" t="s">
        <v>264</v>
      </c>
      <c r="E53" s="59" t="s">
        <v>1</v>
      </c>
      <c r="F53" s="171" t="s">
        <v>243</v>
      </c>
      <c r="G53" s="168">
        <v>21</v>
      </c>
      <c r="H53" s="34">
        <v>26</v>
      </c>
      <c r="I53" s="34">
        <v>22</v>
      </c>
      <c r="J53" s="169">
        <v>23</v>
      </c>
      <c r="K53" s="169">
        <v>20</v>
      </c>
      <c r="L53" s="167">
        <f t="shared" si="0"/>
        <v>112</v>
      </c>
      <c r="M53" s="34">
        <v>23</v>
      </c>
      <c r="N53" s="34">
        <v>23</v>
      </c>
      <c r="O53" s="34">
        <v>24</v>
      </c>
      <c r="P53" s="34">
        <v>25</v>
      </c>
      <c r="Q53" s="34">
        <v>23</v>
      </c>
      <c r="R53" s="167">
        <f t="shared" si="1"/>
        <v>118</v>
      </c>
      <c r="S53" s="36">
        <f t="shared" si="2"/>
        <v>230</v>
      </c>
    </row>
    <row r="54" spans="1:19" x14ac:dyDescent="0.25">
      <c r="A54" s="38">
        <v>197</v>
      </c>
      <c r="B54" s="39" t="s">
        <v>298</v>
      </c>
      <c r="C54" s="40" t="s">
        <v>133</v>
      </c>
      <c r="D54" s="46" t="s">
        <v>230</v>
      </c>
      <c r="E54" s="59" t="s">
        <v>0</v>
      </c>
      <c r="F54" s="171" t="s">
        <v>248</v>
      </c>
      <c r="G54" s="168">
        <v>23</v>
      </c>
      <c r="H54" s="34">
        <v>24</v>
      </c>
      <c r="I54" s="34">
        <v>22</v>
      </c>
      <c r="J54" s="34">
        <v>20</v>
      </c>
      <c r="K54" s="34">
        <v>19</v>
      </c>
      <c r="L54" s="167">
        <f t="shared" si="0"/>
        <v>108</v>
      </c>
      <c r="M54" s="34">
        <v>25</v>
      </c>
      <c r="N54" s="34">
        <v>21</v>
      </c>
      <c r="O54" s="34">
        <v>23</v>
      </c>
      <c r="P54" s="34">
        <v>21</v>
      </c>
      <c r="Q54" s="34">
        <v>24</v>
      </c>
      <c r="R54" s="167">
        <f t="shared" si="1"/>
        <v>114</v>
      </c>
      <c r="S54" s="36">
        <f t="shared" si="2"/>
        <v>222</v>
      </c>
    </row>
    <row r="55" spans="1:19" x14ac:dyDescent="0.25">
      <c r="A55" s="38">
        <v>287</v>
      </c>
      <c r="B55" s="39" t="s">
        <v>614</v>
      </c>
      <c r="C55" s="40" t="s">
        <v>615</v>
      </c>
      <c r="D55" s="46" t="s">
        <v>241</v>
      </c>
      <c r="E55" s="59" t="s">
        <v>1</v>
      </c>
      <c r="F55" s="171" t="s">
        <v>248</v>
      </c>
      <c r="G55" s="168">
        <v>23</v>
      </c>
      <c r="H55" s="34">
        <v>23</v>
      </c>
      <c r="I55" s="34">
        <v>22</v>
      </c>
      <c r="J55" s="34">
        <v>21</v>
      </c>
      <c r="K55" s="34">
        <v>23</v>
      </c>
      <c r="L55" s="167">
        <f t="shared" si="0"/>
        <v>112</v>
      </c>
      <c r="M55" s="34">
        <v>22</v>
      </c>
      <c r="N55" s="34">
        <v>18</v>
      </c>
      <c r="O55" s="34">
        <v>16</v>
      </c>
      <c r="P55" s="34">
        <v>18</v>
      </c>
      <c r="Q55" s="34">
        <v>21</v>
      </c>
      <c r="R55" s="167">
        <f t="shared" si="1"/>
        <v>95</v>
      </c>
      <c r="S55" s="36">
        <f t="shared" si="2"/>
        <v>207</v>
      </c>
    </row>
    <row r="56" spans="1:19" x14ac:dyDescent="0.25">
      <c r="A56" s="38">
        <v>136</v>
      </c>
      <c r="B56" s="39" t="s">
        <v>265</v>
      </c>
      <c r="C56" s="40" t="s">
        <v>42</v>
      </c>
      <c r="D56" s="46" t="s">
        <v>242</v>
      </c>
      <c r="E56" s="59" t="s">
        <v>375</v>
      </c>
      <c r="F56" s="171" t="s">
        <v>243</v>
      </c>
      <c r="G56" s="168">
        <v>19</v>
      </c>
      <c r="H56" s="34">
        <v>25</v>
      </c>
      <c r="I56" s="34">
        <v>18</v>
      </c>
      <c r="J56" s="34">
        <v>19</v>
      </c>
      <c r="K56" s="169">
        <v>27</v>
      </c>
      <c r="L56" s="167">
        <f t="shared" si="0"/>
        <v>108</v>
      </c>
      <c r="M56" s="34">
        <v>21</v>
      </c>
      <c r="N56" s="34">
        <v>18</v>
      </c>
      <c r="O56" s="34">
        <v>22</v>
      </c>
      <c r="P56" s="34">
        <v>19</v>
      </c>
      <c r="Q56" s="34">
        <v>16</v>
      </c>
      <c r="R56" s="167">
        <f t="shared" si="1"/>
        <v>96</v>
      </c>
      <c r="S56" s="36">
        <f t="shared" si="2"/>
        <v>204</v>
      </c>
    </row>
    <row r="57" spans="1:19" x14ac:dyDescent="0.25">
      <c r="A57" s="38">
        <v>212</v>
      </c>
      <c r="B57" s="39" t="s">
        <v>191</v>
      </c>
      <c r="C57" s="40" t="s">
        <v>45</v>
      </c>
      <c r="D57" s="46" t="s">
        <v>239</v>
      </c>
      <c r="E57" s="59" t="s">
        <v>21</v>
      </c>
      <c r="F57" s="171" t="s">
        <v>248</v>
      </c>
      <c r="G57" s="168">
        <v>23</v>
      </c>
      <c r="H57" s="34">
        <v>20</v>
      </c>
      <c r="I57" s="34">
        <v>14</v>
      </c>
      <c r="J57" s="34">
        <v>16</v>
      </c>
      <c r="K57" s="34">
        <v>22</v>
      </c>
      <c r="L57" s="167">
        <f t="shared" si="0"/>
        <v>95</v>
      </c>
      <c r="M57" s="34">
        <v>19</v>
      </c>
      <c r="N57" s="34">
        <v>20</v>
      </c>
      <c r="O57" s="34">
        <v>22</v>
      </c>
      <c r="P57" s="34">
        <v>22</v>
      </c>
      <c r="Q57" s="34">
        <v>20</v>
      </c>
      <c r="R57" s="167">
        <f t="shared" si="1"/>
        <v>103</v>
      </c>
      <c r="S57" s="36">
        <f t="shared" si="2"/>
        <v>198</v>
      </c>
    </row>
    <row r="58" spans="1:19" x14ac:dyDescent="0.25">
      <c r="A58" s="38">
        <v>132</v>
      </c>
      <c r="B58" s="39" t="s">
        <v>84</v>
      </c>
      <c r="C58" s="40" t="s">
        <v>83</v>
      </c>
      <c r="D58" s="46" t="s">
        <v>264</v>
      </c>
      <c r="E58" s="59" t="s">
        <v>375</v>
      </c>
      <c r="F58" s="171" t="s">
        <v>248</v>
      </c>
      <c r="G58" s="168">
        <v>20</v>
      </c>
      <c r="H58" s="34">
        <v>15</v>
      </c>
      <c r="I58" s="34">
        <v>18</v>
      </c>
      <c r="J58" s="34">
        <v>21</v>
      </c>
      <c r="K58" s="34">
        <v>24</v>
      </c>
      <c r="L58" s="167">
        <f t="shared" si="0"/>
        <v>98</v>
      </c>
      <c r="M58" s="34">
        <v>22</v>
      </c>
      <c r="N58" s="34">
        <v>25</v>
      </c>
      <c r="O58" s="34">
        <v>23</v>
      </c>
      <c r="P58" s="34">
        <v>16</v>
      </c>
      <c r="Q58" s="34">
        <v>14</v>
      </c>
      <c r="R58" s="167">
        <f t="shared" si="1"/>
        <v>100</v>
      </c>
      <c r="S58" s="36">
        <f t="shared" si="2"/>
        <v>198</v>
      </c>
    </row>
  </sheetData>
  <sortState ref="A25:S58">
    <sortCondition descending="1" ref="S25:S58"/>
    <sortCondition descending="1" ref="Q25:Q58"/>
    <sortCondition descending="1" ref="P25:P58"/>
    <sortCondition descending="1" ref="O25:O58"/>
    <sortCondition descending="1" ref="N25:N58"/>
    <sortCondition descending="1" ref="M25:M58"/>
    <sortCondition descending="1" ref="K25:K58"/>
    <sortCondition descending="1" ref="J25:J58"/>
    <sortCondition descending="1" ref="I25:I58"/>
    <sortCondition descending="1" ref="H25:H58"/>
    <sortCondition descending="1" ref="G25:G58"/>
  </sortState>
  <mergeCells count="3">
    <mergeCell ref="A1:S1"/>
    <mergeCell ref="A2:I2"/>
    <mergeCell ref="J2:S2"/>
  </mergeCells>
  <conditionalFormatting sqref="G1:K1048576 M1:Q1048576">
    <cfRule type="cellIs" dxfId="0" priority="1" operator="equal">
      <formula>30</formula>
    </cfRule>
  </conditionalFormatting>
  <pageMargins left="0.7" right="0.7" top="0.75" bottom="0.75" header="0.3" footer="0.3"/>
  <pageSetup scale="5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zoomScale="90" zoomScaleNormal="90" workbookViewId="0">
      <selection activeCell="A2" sqref="A2"/>
    </sheetView>
  </sheetViews>
  <sheetFormatPr defaultRowHeight="15" x14ac:dyDescent="0.2"/>
  <cols>
    <col min="1" max="1" width="15.85546875" style="60" customWidth="1"/>
    <col min="2" max="2" width="14.85546875" style="60" bestFit="1" customWidth="1"/>
    <col min="3" max="10" width="9.140625" style="60"/>
    <col min="11" max="11" width="0" style="73" hidden="1" customWidth="1"/>
    <col min="12" max="21" width="0" style="60" hidden="1" customWidth="1"/>
    <col min="22" max="16384" width="9.140625" style="60"/>
  </cols>
  <sheetData>
    <row r="1" spans="1:30" x14ac:dyDescent="0.2">
      <c r="A1" s="222" t="s">
        <v>755</v>
      </c>
      <c r="B1" s="222"/>
      <c r="C1" s="222"/>
      <c r="D1" s="222"/>
      <c r="E1" s="222"/>
      <c r="F1" s="222"/>
      <c r="G1" s="222"/>
      <c r="H1" s="222"/>
      <c r="I1" s="222"/>
      <c r="L1" s="222" t="s">
        <v>682</v>
      </c>
      <c r="M1" s="222"/>
      <c r="N1" s="222"/>
      <c r="O1" s="222"/>
      <c r="P1" s="222"/>
      <c r="Q1" s="222"/>
      <c r="R1" s="222"/>
      <c r="S1" s="222"/>
      <c r="T1" s="222"/>
      <c r="V1" s="222" t="s">
        <v>756</v>
      </c>
      <c r="W1" s="222"/>
      <c r="X1" s="222"/>
      <c r="Y1" s="222"/>
      <c r="Z1" s="222"/>
      <c r="AA1" s="222"/>
      <c r="AB1" s="222"/>
      <c r="AC1" s="222"/>
      <c r="AD1" s="222"/>
    </row>
    <row r="3" spans="1:30" x14ac:dyDescent="0.2">
      <c r="A3" s="60" t="s">
        <v>394</v>
      </c>
      <c r="C3" s="64"/>
      <c r="D3" s="64"/>
      <c r="E3" s="64"/>
      <c r="F3" s="64"/>
      <c r="G3" s="64"/>
      <c r="H3" s="64"/>
      <c r="I3" s="64"/>
      <c r="L3" s="64"/>
      <c r="M3" s="64"/>
      <c r="N3" s="64"/>
      <c r="O3" s="64"/>
      <c r="P3" s="64"/>
      <c r="Q3" s="64"/>
      <c r="R3" s="64"/>
      <c r="S3" s="75"/>
      <c r="T3" s="75"/>
      <c r="V3" s="64"/>
      <c r="W3" s="64"/>
      <c r="X3" s="64"/>
      <c r="Y3" s="64"/>
      <c r="Z3" s="64"/>
      <c r="AA3" s="64"/>
      <c r="AB3" s="64"/>
      <c r="AC3" s="75"/>
    </row>
    <row r="4" spans="1:30" s="65" customFormat="1" ht="15.75" x14ac:dyDescent="0.25">
      <c r="A4" s="66" t="s">
        <v>19</v>
      </c>
      <c r="B4" s="66" t="s">
        <v>18</v>
      </c>
      <c r="C4" s="59" t="s">
        <v>391</v>
      </c>
      <c r="D4" s="59" t="s">
        <v>393</v>
      </c>
      <c r="E4" s="59" t="s">
        <v>82</v>
      </c>
      <c r="F4" s="59" t="s">
        <v>80</v>
      </c>
      <c r="G4" s="59" t="s">
        <v>82</v>
      </c>
      <c r="H4" s="59" t="s">
        <v>81</v>
      </c>
      <c r="I4" s="59" t="s">
        <v>399</v>
      </c>
      <c r="K4" s="73"/>
      <c r="L4" s="59" t="s">
        <v>391</v>
      </c>
      <c r="M4" s="59" t="s">
        <v>82</v>
      </c>
      <c r="N4" s="59" t="s">
        <v>393</v>
      </c>
      <c r="O4" s="59" t="s">
        <v>82</v>
      </c>
      <c r="P4" s="59" t="s">
        <v>80</v>
      </c>
      <c r="Q4" s="59" t="s">
        <v>81</v>
      </c>
      <c r="R4" s="76" t="s">
        <v>399</v>
      </c>
      <c r="S4" s="81" t="s">
        <v>4</v>
      </c>
      <c r="T4" s="59" t="s">
        <v>82</v>
      </c>
      <c r="V4" s="59" t="s">
        <v>391</v>
      </c>
      <c r="W4" s="59" t="s">
        <v>393</v>
      </c>
      <c r="X4" s="59" t="s">
        <v>82</v>
      </c>
      <c r="Y4" s="59" t="s">
        <v>80</v>
      </c>
      <c r="Z4" s="59" t="s">
        <v>81</v>
      </c>
      <c r="AA4" s="59" t="s">
        <v>82</v>
      </c>
      <c r="AB4" s="59" t="s">
        <v>399</v>
      </c>
      <c r="AC4" s="81" t="s">
        <v>4</v>
      </c>
    </row>
    <row r="5" spans="1:30" s="65" customFormat="1" x14ac:dyDescent="0.2">
      <c r="A5" s="67" t="s">
        <v>650</v>
      </c>
      <c r="B5" s="68" t="s">
        <v>538</v>
      </c>
      <c r="C5" s="69">
        <v>146</v>
      </c>
      <c r="D5" s="47">
        <v>28</v>
      </c>
      <c r="E5" s="70"/>
      <c r="F5" s="62">
        <v>29</v>
      </c>
      <c r="G5" s="63">
        <v>111</v>
      </c>
      <c r="H5" s="63"/>
      <c r="I5" s="52">
        <v>2</v>
      </c>
      <c r="K5" s="73"/>
      <c r="L5" s="69"/>
      <c r="M5" s="47"/>
      <c r="N5" s="70"/>
      <c r="O5" s="62"/>
      <c r="P5" s="63"/>
      <c r="Q5" s="63"/>
      <c r="R5" s="52"/>
      <c r="S5" s="77"/>
      <c r="T5" s="77"/>
      <c r="V5" s="69">
        <v>148</v>
      </c>
      <c r="W5" s="47">
        <v>29</v>
      </c>
      <c r="X5" s="70">
        <v>23</v>
      </c>
      <c r="Y5" s="62">
        <v>29</v>
      </c>
      <c r="Z5" s="63"/>
      <c r="AA5" s="63"/>
      <c r="AB5" s="52">
        <v>2</v>
      </c>
      <c r="AC5" s="77">
        <f>AB5+V5+I5+C5</f>
        <v>298</v>
      </c>
    </row>
    <row r="6" spans="1:30" s="65" customFormat="1" x14ac:dyDescent="0.2">
      <c r="A6" s="67" t="s">
        <v>648</v>
      </c>
      <c r="B6" s="68" t="s">
        <v>649</v>
      </c>
      <c r="C6" s="69">
        <v>148</v>
      </c>
      <c r="D6" s="47">
        <v>29</v>
      </c>
      <c r="E6" s="70">
        <v>6</v>
      </c>
      <c r="F6" s="62"/>
      <c r="G6" s="63"/>
      <c r="H6" s="63">
        <v>28</v>
      </c>
      <c r="I6" s="52">
        <v>4</v>
      </c>
      <c r="K6" s="73"/>
      <c r="L6" s="69"/>
      <c r="M6" s="47"/>
      <c r="N6" s="70"/>
      <c r="O6" s="62"/>
      <c r="P6" s="63"/>
      <c r="Q6" s="63"/>
      <c r="R6" s="52"/>
      <c r="S6" s="77"/>
      <c r="T6" s="77"/>
      <c r="V6" s="69">
        <v>142</v>
      </c>
      <c r="W6" s="47">
        <v>26</v>
      </c>
      <c r="X6" s="70"/>
      <c r="Y6" s="62"/>
      <c r="Z6" s="63"/>
      <c r="AA6" s="63"/>
      <c r="AB6" s="52">
        <v>1</v>
      </c>
      <c r="AC6" s="77">
        <f>AB6+V6+I6+C6</f>
        <v>295</v>
      </c>
    </row>
    <row r="7" spans="1:30" s="65" customFormat="1" x14ac:dyDescent="0.2">
      <c r="A7" s="67" t="s">
        <v>652</v>
      </c>
      <c r="B7" s="68" t="s">
        <v>653</v>
      </c>
      <c r="C7" s="69">
        <v>140</v>
      </c>
      <c r="D7" s="47">
        <v>29</v>
      </c>
      <c r="E7" s="70">
        <v>6</v>
      </c>
      <c r="F7" s="62"/>
      <c r="G7" s="63"/>
      <c r="H7" s="63">
        <v>29</v>
      </c>
      <c r="I7" s="52">
        <v>5</v>
      </c>
      <c r="K7" s="73"/>
      <c r="L7" s="69"/>
      <c r="M7" s="47"/>
      <c r="N7" s="70"/>
      <c r="O7" s="62"/>
      <c r="P7" s="63"/>
      <c r="Q7" s="63"/>
      <c r="R7" s="52"/>
      <c r="S7" s="77"/>
      <c r="T7" s="77"/>
      <c r="V7" s="69">
        <v>139</v>
      </c>
      <c r="W7" s="47">
        <v>30</v>
      </c>
      <c r="X7" s="70"/>
      <c r="Y7" s="62"/>
      <c r="Z7" s="63">
        <v>28</v>
      </c>
      <c r="AA7" s="63">
        <v>20</v>
      </c>
      <c r="AB7" s="52">
        <v>5</v>
      </c>
      <c r="AC7" s="77">
        <f t="shared" ref="AC7:AC11" si="0">AB7+V7+I7+C7</f>
        <v>289</v>
      </c>
    </row>
    <row r="8" spans="1:30" s="65" customFormat="1" x14ac:dyDescent="0.2">
      <c r="A8" s="67" t="s">
        <v>651</v>
      </c>
      <c r="B8" s="68" t="s">
        <v>609</v>
      </c>
      <c r="C8" s="69">
        <v>143</v>
      </c>
      <c r="D8" s="47">
        <v>26</v>
      </c>
      <c r="E8" s="70"/>
      <c r="F8" s="62"/>
      <c r="G8" s="63"/>
      <c r="H8" s="63"/>
      <c r="I8" s="52">
        <v>1</v>
      </c>
      <c r="K8" s="73"/>
      <c r="L8" s="69"/>
      <c r="M8" s="47"/>
      <c r="N8" s="70"/>
      <c r="O8" s="62"/>
      <c r="P8" s="63"/>
      <c r="Q8" s="63"/>
      <c r="R8" s="52"/>
      <c r="S8" s="77"/>
      <c r="T8" s="77"/>
      <c r="V8" s="69">
        <v>141</v>
      </c>
      <c r="W8" s="47">
        <v>27</v>
      </c>
      <c r="X8" s="70"/>
      <c r="Y8" s="62">
        <v>30</v>
      </c>
      <c r="Z8" s="63"/>
      <c r="AA8" s="63"/>
      <c r="AB8" s="52">
        <v>3</v>
      </c>
      <c r="AC8" s="77">
        <f t="shared" si="0"/>
        <v>288</v>
      </c>
    </row>
    <row r="9" spans="1:30" s="65" customFormat="1" x14ac:dyDescent="0.2">
      <c r="A9" s="67" t="s">
        <v>611</v>
      </c>
      <c r="B9" s="68" t="s">
        <v>94</v>
      </c>
      <c r="C9" s="69">
        <v>139</v>
      </c>
      <c r="D9" s="47">
        <v>29</v>
      </c>
      <c r="E9" s="70">
        <v>5</v>
      </c>
      <c r="F9" s="62">
        <v>29</v>
      </c>
      <c r="G9" s="63">
        <v>112</v>
      </c>
      <c r="H9" s="63"/>
      <c r="I9" s="52">
        <v>3</v>
      </c>
      <c r="K9" s="73"/>
      <c r="L9" s="69"/>
      <c r="M9" s="47"/>
      <c r="N9" s="70"/>
      <c r="O9" s="62"/>
      <c r="P9" s="63"/>
      <c r="Q9" s="63"/>
      <c r="R9" s="52"/>
      <c r="S9" s="77"/>
      <c r="T9" s="77"/>
      <c r="V9" s="69">
        <v>142</v>
      </c>
      <c r="W9" s="47">
        <v>29</v>
      </c>
      <c r="X9" s="70">
        <v>24</v>
      </c>
      <c r="Y9" s="62"/>
      <c r="Z9" s="63">
        <v>28</v>
      </c>
      <c r="AA9" s="63">
        <v>19</v>
      </c>
      <c r="AB9" s="52">
        <v>4</v>
      </c>
      <c r="AC9" s="77">
        <f t="shared" si="0"/>
        <v>288</v>
      </c>
    </row>
    <row r="10" spans="1:30" s="65" customFormat="1" x14ac:dyDescent="0.2">
      <c r="A10" s="67" t="s">
        <v>627</v>
      </c>
      <c r="B10" s="68" t="s">
        <v>628</v>
      </c>
      <c r="C10" s="69">
        <v>138</v>
      </c>
      <c r="D10" s="47">
        <v>23</v>
      </c>
      <c r="E10" s="70"/>
      <c r="F10" s="62"/>
      <c r="G10" s="63"/>
      <c r="H10" s="63"/>
      <c r="I10" s="52">
        <v>1</v>
      </c>
      <c r="K10" s="73"/>
      <c r="L10" s="69"/>
      <c r="M10" s="47"/>
      <c r="N10" s="70"/>
      <c r="O10" s="62"/>
      <c r="P10" s="63"/>
      <c r="Q10" s="63"/>
      <c r="R10" s="52"/>
      <c r="S10" s="77"/>
      <c r="T10" s="77"/>
      <c r="V10" s="69">
        <v>135</v>
      </c>
      <c r="W10" s="47"/>
      <c r="X10" s="70"/>
      <c r="Y10" s="62"/>
      <c r="Z10" s="63"/>
      <c r="AA10" s="63"/>
      <c r="AB10" s="52"/>
      <c r="AC10" s="77">
        <f t="shared" si="0"/>
        <v>274</v>
      </c>
    </row>
    <row r="11" spans="1:30" s="65" customFormat="1" ht="15.75" thickBot="1" x14ac:dyDescent="0.25">
      <c r="A11" s="67" t="s">
        <v>662</v>
      </c>
      <c r="B11" s="68" t="s">
        <v>663</v>
      </c>
      <c r="C11" s="69">
        <v>126</v>
      </c>
      <c r="D11" s="47"/>
      <c r="E11" s="180"/>
      <c r="F11" s="181"/>
      <c r="G11" s="182"/>
      <c r="H11" s="41"/>
      <c r="I11" s="41"/>
      <c r="K11" s="73"/>
      <c r="L11" s="69"/>
      <c r="M11" s="47"/>
      <c r="N11" s="70"/>
      <c r="O11" s="62"/>
      <c r="P11" s="63"/>
      <c r="Q11" s="63"/>
      <c r="R11" s="52"/>
      <c r="S11" s="77"/>
      <c r="T11" s="77"/>
      <c r="V11" s="69">
        <v>140</v>
      </c>
      <c r="W11" s="47">
        <v>26</v>
      </c>
      <c r="X11" s="180"/>
      <c r="Y11" s="181"/>
      <c r="Z11" s="182"/>
      <c r="AA11" s="41"/>
      <c r="AB11" s="59">
        <v>1</v>
      </c>
      <c r="AC11" s="77">
        <f t="shared" si="0"/>
        <v>267</v>
      </c>
    </row>
    <row r="12" spans="1:30" s="65" customFormat="1" x14ac:dyDescent="0.2">
      <c r="A12" s="67"/>
      <c r="B12" s="68"/>
      <c r="C12" s="69"/>
      <c r="D12" s="47"/>
      <c r="E12" s="94" t="s">
        <v>406</v>
      </c>
      <c r="F12" s="95"/>
      <c r="G12" s="96"/>
      <c r="H12" s="178"/>
      <c r="I12" s="41"/>
      <c r="K12" s="73"/>
      <c r="L12" s="69"/>
      <c r="M12" s="47"/>
      <c r="N12" s="70"/>
      <c r="O12" s="62"/>
      <c r="P12" s="63"/>
      <c r="Q12" s="63"/>
      <c r="R12" s="63"/>
      <c r="S12" s="77"/>
      <c r="T12" s="77"/>
      <c r="V12" s="69"/>
      <c r="W12" s="47"/>
      <c r="X12" s="94" t="s">
        <v>406</v>
      </c>
      <c r="Y12" s="95"/>
      <c r="Z12" s="96"/>
      <c r="AA12" s="178"/>
      <c r="AB12" s="41"/>
      <c r="AC12" s="90"/>
    </row>
    <row r="13" spans="1:30" s="65" customFormat="1" ht="16.5" customHeight="1" x14ac:dyDescent="0.2">
      <c r="A13" s="41"/>
      <c r="B13" s="68"/>
      <c r="C13" s="69"/>
      <c r="D13" s="58"/>
      <c r="E13" s="97" t="s">
        <v>78</v>
      </c>
      <c r="G13" s="98"/>
      <c r="H13" s="178"/>
      <c r="I13" s="41"/>
      <c r="K13" s="73"/>
      <c r="L13" s="69"/>
      <c r="M13" s="58"/>
      <c r="N13" s="70"/>
      <c r="O13" s="62"/>
      <c r="P13" s="63"/>
      <c r="Q13" s="63"/>
      <c r="R13" s="63"/>
      <c r="S13" s="77"/>
      <c r="T13" s="77"/>
      <c r="V13" s="69"/>
      <c r="W13" s="58"/>
      <c r="X13" s="97" t="s">
        <v>78</v>
      </c>
      <c r="Z13" s="98"/>
      <c r="AA13" s="178"/>
      <c r="AB13" s="41"/>
      <c r="AC13" s="90"/>
    </row>
    <row r="14" spans="1:30" s="65" customFormat="1" ht="15.75" thickBot="1" x14ac:dyDescent="0.25">
      <c r="A14" s="67"/>
      <c r="B14" s="68"/>
      <c r="C14" s="69"/>
      <c r="D14" s="47"/>
      <c r="E14" s="99" t="s">
        <v>79</v>
      </c>
      <c r="F14" s="100"/>
      <c r="G14" s="101"/>
      <c r="H14" s="179"/>
      <c r="I14" s="63"/>
      <c r="K14" s="73"/>
      <c r="L14" s="69"/>
      <c r="M14" s="47"/>
      <c r="N14" s="70"/>
      <c r="O14" s="62"/>
      <c r="P14" s="63"/>
      <c r="Q14" s="63"/>
      <c r="R14" s="63"/>
      <c r="S14" s="77"/>
      <c r="T14" s="77"/>
      <c r="V14" s="69"/>
      <c r="W14" s="47"/>
      <c r="X14" s="99" t="s">
        <v>79</v>
      </c>
      <c r="Y14" s="100"/>
      <c r="Z14" s="101"/>
      <c r="AA14" s="179"/>
      <c r="AB14" s="63"/>
      <c r="AC14" s="90"/>
    </row>
    <row r="16" spans="1:30" x14ac:dyDescent="0.2">
      <c r="A16" s="60" t="s">
        <v>395</v>
      </c>
      <c r="C16" s="61"/>
      <c r="D16" s="61"/>
      <c r="E16" s="61"/>
      <c r="F16" s="61"/>
      <c r="G16" s="61"/>
      <c r="H16" s="61"/>
      <c r="I16" s="61"/>
      <c r="L16" s="64"/>
      <c r="M16" s="64"/>
      <c r="N16" s="64"/>
      <c r="O16" s="64"/>
      <c r="P16" s="61"/>
      <c r="Q16" s="61"/>
      <c r="R16" s="61"/>
      <c r="S16" s="75"/>
      <c r="V16" s="61"/>
      <c r="W16" s="61"/>
      <c r="X16" s="61"/>
      <c r="Y16" s="61"/>
      <c r="Z16" s="61"/>
      <c r="AA16" s="61"/>
      <c r="AB16" s="61"/>
    </row>
    <row r="17" spans="1:28" ht="15.75" x14ac:dyDescent="0.25">
      <c r="A17" s="66" t="s">
        <v>19</v>
      </c>
      <c r="B17" s="66" t="s">
        <v>18</v>
      </c>
      <c r="C17" s="59" t="s">
        <v>391</v>
      </c>
      <c r="D17" s="59" t="s">
        <v>393</v>
      </c>
      <c r="E17" s="59" t="s">
        <v>82</v>
      </c>
      <c r="F17" s="59" t="s">
        <v>80</v>
      </c>
      <c r="G17" s="59" t="s">
        <v>81</v>
      </c>
      <c r="H17" s="59" t="s">
        <v>82</v>
      </c>
      <c r="I17" s="59" t="s">
        <v>399</v>
      </c>
      <c r="L17" s="59" t="s">
        <v>391</v>
      </c>
      <c r="M17" s="59" t="s">
        <v>393</v>
      </c>
      <c r="N17" s="59" t="s">
        <v>82</v>
      </c>
      <c r="O17" s="59" t="s">
        <v>80</v>
      </c>
      <c r="P17" s="59" t="s">
        <v>81</v>
      </c>
      <c r="Q17" s="59" t="s">
        <v>399</v>
      </c>
      <c r="R17" s="102" t="s">
        <v>4</v>
      </c>
      <c r="S17" s="59" t="s">
        <v>82</v>
      </c>
      <c r="V17" s="59" t="s">
        <v>391</v>
      </c>
      <c r="W17" s="59" t="s">
        <v>393</v>
      </c>
      <c r="X17" s="59" t="s">
        <v>82</v>
      </c>
      <c r="Y17" s="59" t="s">
        <v>80</v>
      </c>
      <c r="Z17" s="59" t="s">
        <v>81</v>
      </c>
      <c r="AA17" s="59" t="s">
        <v>399</v>
      </c>
      <c r="AB17" s="81" t="s">
        <v>4</v>
      </c>
    </row>
    <row r="18" spans="1:28" x14ac:dyDescent="0.2">
      <c r="A18" s="67" t="s">
        <v>611</v>
      </c>
      <c r="B18" s="68" t="s">
        <v>94</v>
      </c>
      <c r="C18" s="59">
        <v>139</v>
      </c>
      <c r="D18" s="59">
        <v>28</v>
      </c>
      <c r="E18" s="59"/>
      <c r="F18" s="59"/>
      <c r="G18" s="59">
        <v>28</v>
      </c>
      <c r="H18" s="59">
        <v>9</v>
      </c>
      <c r="I18" s="52">
        <v>4</v>
      </c>
      <c r="L18" s="59"/>
      <c r="M18" s="59"/>
      <c r="N18" s="59"/>
      <c r="O18" s="59"/>
      <c r="P18" s="59"/>
      <c r="Q18" s="59"/>
      <c r="R18" s="59"/>
      <c r="S18" s="59"/>
      <c r="V18" s="59">
        <v>142</v>
      </c>
      <c r="W18" s="59">
        <v>28</v>
      </c>
      <c r="X18" s="59">
        <v>10</v>
      </c>
      <c r="Y18" s="59"/>
      <c r="Z18" s="59">
        <v>28</v>
      </c>
      <c r="AA18" s="59">
        <v>4</v>
      </c>
      <c r="AB18" s="52">
        <f t="shared" ref="AB18:AB26" si="1">AA18+V18+I18+C18</f>
        <v>289</v>
      </c>
    </row>
    <row r="19" spans="1:28" x14ac:dyDescent="0.2">
      <c r="A19" s="67" t="s">
        <v>627</v>
      </c>
      <c r="B19" s="68" t="s">
        <v>628</v>
      </c>
      <c r="C19" s="59">
        <v>138</v>
      </c>
      <c r="D19" s="59">
        <v>24</v>
      </c>
      <c r="E19" s="59"/>
      <c r="F19" s="59"/>
      <c r="G19" s="59"/>
      <c r="H19" s="59"/>
      <c r="I19" s="52">
        <v>1</v>
      </c>
      <c r="L19" s="59"/>
      <c r="M19" s="59"/>
      <c r="N19" s="59"/>
      <c r="O19" s="59"/>
      <c r="P19" s="59"/>
      <c r="Q19" s="59"/>
      <c r="R19" s="59"/>
      <c r="S19" s="59"/>
      <c r="V19" s="59">
        <v>135</v>
      </c>
      <c r="W19" s="59">
        <v>28</v>
      </c>
      <c r="X19" s="59">
        <v>10</v>
      </c>
      <c r="Y19" s="59"/>
      <c r="Z19" s="59">
        <v>29</v>
      </c>
      <c r="AA19" s="59">
        <v>5</v>
      </c>
      <c r="AB19" s="52">
        <f t="shared" si="1"/>
        <v>279</v>
      </c>
    </row>
    <row r="20" spans="1:28" x14ac:dyDescent="0.2">
      <c r="A20" s="67" t="s">
        <v>171</v>
      </c>
      <c r="B20" s="68" t="s">
        <v>32</v>
      </c>
      <c r="C20" s="59">
        <v>136</v>
      </c>
      <c r="D20" s="59">
        <v>26</v>
      </c>
      <c r="E20" s="59">
        <v>8</v>
      </c>
      <c r="F20" s="59"/>
      <c r="G20" s="59">
        <v>28</v>
      </c>
      <c r="H20" s="59">
        <v>10</v>
      </c>
      <c r="I20" s="52">
        <v>5</v>
      </c>
      <c r="L20" s="59"/>
      <c r="M20" s="59"/>
      <c r="N20" s="59"/>
      <c r="O20" s="59"/>
      <c r="P20" s="59"/>
      <c r="Q20" s="59"/>
      <c r="R20" s="59"/>
      <c r="S20" s="59"/>
      <c r="V20" s="59">
        <v>132</v>
      </c>
      <c r="W20" s="59">
        <v>28</v>
      </c>
      <c r="X20" s="59">
        <v>9</v>
      </c>
      <c r="Y20" s="59">
        <v>29</v>
      </c>
      <c r="Z20" s="59"/>
      <c r="AA20" s="59">
        <v>3</v>
      </c>
      <c r="AB20" s="52">
        <f t="shared" si="1"/>
        <v>276</v>
      </c>
    </row>
    <row r="21" spans="1:28" x14ac:dyDescent="0.2">
      <c r="A21" s="67" t="s">
        <v>578</v>
      </c>
      <c r="B21" s="68" t="s">
        <v>91</v>
      </c>
      <c r="C21" s="59">
        <v>129</v>
      </c>
      <c r="D21" s="59"/>
      <c r="E21" s="59"/>
      <c r="F21" s="59"/>
      <c r="G21" s="59"/>
      <c r="H21" s="59"/>
      <c r="I21" s="52"/>
      <c r="L21" s="59"/>
      <c r="M21" s="59"/>
      <c r="N21" s="59"/>
      <c r="O21" s="59"/>
      <c r="P21" s="59"/>
      <c r="Q21" s="59"/>
      <c r="R21" s="59"/>
      <c r="S21" s="59"/>
      <c r="V21" s="59">
        <v>138</v>
      </c>
      <c r="W21" s="59">
        <v>28</v>
      </c>
      <c r="X21" s="59">
        <v>5</v>
      </c>
      <c r="Y21" s="59"/>
      <c r="Z21" s="59"/>
      <c r="AA21" s="59">
        <v>1</v>
      </c>
      <c r="AB21" s="52">
        <f t="shared" si="1"/>
        <v>268</v>
      </c>
    </row>
    <row r="22" spans="1:28" x14ac:dyDescent="0.2">
      <c r="A22" s="67" t="s">
        <v>662</v>
      </c>
      <c r="B22" s="68" t="s">
        <v>663</v>
      </c>
      <c r="C22" s="59">
        <v>126</v>
      </c>
      <c r="D22" s="59"/>
      <c r="E22" s="59"/>
      <c r="F22" s="59"/>
      <c r="G22" s="59"/>
      <c r="H22" s="59"/>
      <c r="I22" s="52"/>
      <c r="L22" s="59"/>
      <c r="M22" s="59"/>
      <c r="N22" s="59"/>
      <c r="O22" s="59"/>
      <c r="P22" s="59"/>
      <c r="Q22" s="59"/>
      <c r="R22" s="59"/>
      <c r="S22" s="59"/>
      <c r="V22" s="59">
        <v>140</v>
      </c>
      <c r="W22" s="59">
        <v>26</v>
      </c>
      <c r="X22" s="59"/>
      <c r="Y22" s="59"/>
      <c r="Z22" s="59"/>
      <c r="AA22" s="59">
        <v>1</v>
      </c>
      <c r="AB22" s="52">
        <f t="shared" si="1"/>
        <v>267</v>
      </c>
    </row>
    <row r="23" spans="1:28" x14ac:dyDescent="0.2">
      <c r="A23" s="67" t="s">
        <v>319</v>
      </c>
      <c r="B23" s="68" t="s">
        <v>73</v>
      </c>
      <c r="C23" s="59">
        <v>133</v>
      </c>
      <c r="D23" s="59">
        <v>26</v>
      </c>
      <c r="E23" s="59">
        <v>7</v>
      </c>
      <c r="F23" s="59">
        <v>25</v>
      </c>
      <c r="G23" s="59"/>
      <c r="H23" s="59"/>
      <c r="I23" s="52">
        <v>2</v>
      </c>
      <c r="L23" s="59"/>
      <c r="M23" s="59"/>
      <c r="N23" s="59"/>
      <c r="O23" s="59"/>
      <c r="P23" s="59"/>
      <c r="Q23" s="59"/>
      <c r="R23" s="59"/>
      <c r="S23" s="59"/>
      <c r="V23" s="59">
        <v>131</v>
      </c>
      <c r="W23" s="59"/>
      <c r="X23" s="59"/>
      <c r="Y23" s="59"/>
      <c r="Z23" s="59"/>
      <c r="AA23" s="59"/>
      <c r="AB23" s="52">
        <f t="shared" si="1"/>
        <v>266</v>
      </c>
    </row>
    <row r="24" spans="1:28" x14ac:dyDescent="0.2">
      <c r="A24" s="67" t="s">
        <v>661</v>
      </c>
      <c r="B24" s="68" t="s">
        <v>553</v>
      </c>
      <c r="C24" s="59">
        <v>128</v>
      </c>
      <c r="D24" s="59"/>
      <c r="E24" s="59"/>
      <c r="F24" s="59"/>
      <c r="G24" s="59"/>
      <c r="H24" s="59"/>
      <c r="I24" s="52"/>
      <c r="L24" s="59"/>
      <c r="M24" s="59"/>
      <c r="N24" s="59"/>
      <c r="O24" s="59"/>
      <c r="P24" s="59"/>
      <c r="Q24" s="59"/>
      <c r="R24" s="59"/>
      <c r="S24" s="59"/>
      <c r="V24" s="59">
        <v>136</v>
      </c>
      <c r="W24" s="59">
        <v>28</v>
      </c>
      <c r="X24" s="59">
        <v>9</v>
      </c>
      <c r="Y24" s="59">
        <v>26</v>
      </c>
      <c r="Z24" s="59"/>
      <c r="AA24" s="59">
        <v>2</v>
      </c>
      <c r="AB24" s="52">
        <f t="shared" si="1"/>
        <v>266</v>
      </c>
    </row>
    <row r="25" spans="1:28" x14ac:dyDescent="0.2">
      <c r="A25" s="67" t="s">
        <v>90</v>
      </c>
      <c r="B25" s="68" t="s">
        <v>89</v>
      </c>
      <c r="C25" s="59">
        <v>136</v>
      </c>
      <c r="D25" s="59">
        <v>25</v>
      </c>
      <c r="E25" s="59">
        <v>9</v>
      </c>
      <c r="F25" s="59"/>
      <c r="G25" s="59"/>
      <c r="H25" s="59"/>
      <c r="I25" s="52">
        <v>1</v>
      </c>
      <c r="L25" s="59"/>
      <c r="M25" s="59"/>
      <c r="N25" s="59"/>
      <c r="O25" s="59"/>
      <c r="P25" s="59"/>
      <c r="Q25" s="59"/>
      <c r="R25" s="59"/>
      <c r="S25" s="59"/>
      <c r="V25" s="59">
        <v>121</v>
      </c>
      <c r="W25" s="59"/>
      <c r="X25" s="59"/>
      <c r="Y25" s="59"/>
      <c r="Z25" s="59"/>
      <c r="AA25" s="59"/>
      <c r="AB25" s="52">
        <f t="shared" si="1"/>
        <v>258</v>
      </c>
    </row>
    <row r="26" spans="1:28" x14ac:dyDescent="0.2">
      <c r="A26" s="67" t="s">
        <v>37</v>
      </c>
      <c r="B26" s="68" t="s">
        <v>36</v>
      </c>
      <c r="C26" s="59">
        <v>131</v>
      </c>
      <c r="D26" s="59">
        <v>25</v>
      </c>
      <c r="E26" s="59">
        <v>10</v>
      </c>
      <c r="F26" s="59">
        <v>27</v>
      </c>
      <c r="G26" s="59"/>
      <c r="H26" s="59"/>
      <c r="I26" s="52">
        <v>3</v>
      </c>
      <c r="L26" s="59"/>
      <c r="M26" s="59"/>
      <c r="N26" s="59"/>
      <c r="O26" s="59"/>
      <c r="P26" s="59"/>
      <c r="Q26" s="59"/>
      <c r="R26" s="59"/>
      <c r="S26" s="59"/>
      <c r="V26" s="59">
        <v>115</v>
      </c>
      <c r="W26" s="59"/>
      <c r="X26" s="59"/>
      <c r="Y26" s="59"/>
      <c r="Z26" s="59"/>
      <c r="AA26" s="59"/>
      <c r="AB26" s="52">
        <f t="shared" si="1"/>
        <v>249</v>
      </c>
    </row>
  </sheetData>
  <sortState ref="A17:AB26">
    <sortCondition descending="1" ref="AB17:AB26"/>
  </sortState>
  <mergeCells count="3">
    <mergeCell ref="A1:I1"/>
    <mergeCell ref="L1:T1"/>
    <mergeCell ref="V1:AD1"/>
  </mergeCells>
  <pageMargins left="0.7" right="0.7" top="0.75" bottom="0.75" header="0.3" footer="0.3"/>
  <pageSetup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Trap</vt:lpstr>
      <vt:lpstr>Trap Teams</vt:lpstr>
      <vt:lpstr>TRAP FINALS</vt:lpstr>
      <vt:lpstr>Skeet</vt:lpstr>
      <vt:lpstr>Skeet FINALS</vt:lpstr>
      <vt:lpstr>Skeet TEAMS</vt:lpstr>
      <vt:lpstr>Double Trap</vt:lpstr>
      <vt:lpstr>DT FINALS</vt:lpstr>
      <vt:lpstr>'Double Trap'!Print_Area</vt:lpstr>
      <vt:lpstr>Skeet!Print_Area</vt:lpstr>
      <vt:lpstr>Trap!Print_Area</vt:lpstr>
    </vt:vector>
  </TitlesOfParts>
  <Company>U.S. Olympic Committee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2014-08-12T16:41:16Z</cp:lastPrinted>
  <dcterms:created xsi:type="dcterms:W3CDTF">2013-07-25T13:40:28Z</dcterms:created>
  <dcterms:modified xsi:type="dcterms:W3CDTF">2014-08-12T16:42:12Z</dcterms:modified>
</cp:coreProperties>
</file>